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4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4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43.xml" ContentType="application/vnd.openxmlformats-officedocument.drawingml.chart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8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9.xml" ContentType="application/vnd.openxmlformats-officedocument.drawing+xml"/>
  <Override PartName="/xl/charts/chart62.xml" ContentType="application/vnd.openxmlformats-officedocument.drawingml.chart+xml"/>
  <Override PartName="/xl/drawings/drawing40.xml" ContentType="application/vnd.openxmlformats-officedocument.drawing+xml"/>
  <Override PartName="/xl/charts/chart63.xml" ContentType="application/vnd.openxmlformats-officedocument.drawingml.chart+xml"/>
  <Override PartName="/xl/drawings/drawing41.xml" ContentType="application/vnd.openxmlformats-officedocument.drawing+xml"/>
  <Override PartName="/xl/charts/chart64.xml" ContentType="application/vnd.openxmlformats-officedocument.drawingml.chart+xml"/>
  <Override PartName="/xl/drawings/drawing42.xml" ContentType="application/vnd.openxmlformats-officedocument.drawing+xml"/>
  <Override PartName="/xl/charts/chart6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6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5.xml" ContentType="application/vnd.openxmlformats-officedocument.drawing+xml"/>
  <Override PartName="/xl/charts/chart68.xml" ContentType="application/vnd.openxmlformats-officedocument.drawingml.chart+xml"/>
  <Override PartName="/xl/drawings/drawing46.xml" ContentType="application/vnd.openxmlformats-officedocument.drawing+xml"/>
  <Override PartName="/xl/charts/chart69.xml" ContentType="application/vnd.openxmlformats-officedocument.drawingml.chart+xml"/>
  <Override PartName="/xl/drawings/drawing47.xml" ContentType="application/vnd.openxmlformats-officedocument.drawing+xml"/>
  <Override PartName="/xl/charts/chart70.xml" ContentType="application/vnd.openxmlformats-officedocument.drawingml.chart+xml"/>
  <Override PartName="/xl/drawings/drawing48.xml" ContentType="application/vnd.openxmlformats-officedocument.drawing+xml"/>
  <Override PartName="/xl/charts/chart71.xml" ContentType="application/vnd.openxmlformats-officedocument.drawingml.chart+xml"/>
  <Override PartName="/xl/drawings/drawing49.xml" ContentType="application/vnd.openxmlformats-officedocument.drawing+xml"/>
  <Override PartName="/xl/charts/chart7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mcgovau-my.sharepoint.com/personal/stuart_norgrove_aemc_gov_au/Documents/AMPR FY21/Data/"/>
    </mc:Choice>
  </mc:AlternateContent>
  <xr:revisionPtr revIDLastSave="953" documentId="8_{E84AFA72-B2BE-4F32-9A0A-DBE5B6D281C0}" xr6:coauthVersionLast="47" xr6:coauthVersionMax="47" xr10:uidLastSave="{098DBF54-4165-4914-93A8-441C0E01CE51}"/>
  <bookViews>
    <workbookView xWindow="-120" yWindow="-120" windowWidth="29040" windowHeight="15840" firstSheet="32" activeTab="38" xr2:uid="{24F2DCCF-C2EC-47AD-87A6-08CAFE9B980D}"/>
  </bookViews>
  <sheets>
    <sheet name="F2.1 - NEM installed capacity" sheetId="1" r:id="rId1"/>
    <sheet name="F2.2 NEM generator entry &amp; exit" sheetId="2" r:id="rId2"/>
    <sheet name="F2.3 NEM installed DER capacity" sheetId="3" r:id="rId3"/>
    <sheet name="F2.4 Coal unit expected closure" sheetId="4" r:id="rId4"/>
    <sheet name="F2.5 Energy produced by tech" sheetId="5" r:id="rId5"/>
    <sheet name="F2.6 Changes in planned gen" sheetId="6" r:id="rId6"/>
    <sheet name="F2.7 Min &amp; max system load" sheetId="7" r:id="rId7"/>
    <sheet name="F2.8 Diurnal system load prfls" sheetId="8" r:id="rId8"/>
    <sheet name="F2.9 Market price cap events" sheetId="9" r:id="rId9"/>
    <sheet name="F2.10 Market price floor events" sheetId="10" r:id="rId10"/>
    <sheet name="F2.11 Diurnal price prfls" sheetId="11" r:id="rId11"/>
    <sheet name="F2.12 Wholesale price dist." sheetId="12" r:id="rId12"/>
    <sheet name="F2.13 ASX Qld qtrly futures" sheetId="13" r:id="rId13"/>
    <sheet name="F2.14 ASX NSW qtrly futures" sheetId="14" r:id="rId14"/>
    <sheet name="F2.15 ASX Vic qtrly futures" sheetId="15" r:id="rId15"/>
    <sheet name="F2.16 ASX SA qtrly futures" sheetId="16" r:id="rId16"/>
    <sheet name="F2.17 Costs of operating system" sheetId="17" r:id="rId17"/>
    <sheet name="F3.1 Actual unserved energy" sheetId="19" r:id="rId18"/>
    <sheet name="F3.2 Forecast unserved energy" sheetId="20" r:id="rId19"/>
    <sheet name="F3.3 rel. impact - adv projs" sheetId="21" r:id="rId20"/>
    <sheet name="F3.4 Actual LOR notices" sheetId="22" r:id="rId21"/>
    <sheet name="F3.5 Forecast and actual LOR" sheetId="23" r:id="rId22"/>
    <sheet name="F3.6 RERT reserve activation" sheetId="24" r:id="rId23"/>
    <sheet name="F3.7 Costs of RERT use" sheetId="25" r:id="rId24"/>
    <sheet name="F3.8 Reliability directions" sheetId="26" r:id="rId25"/>
    <sheet name="F3.9 Qld CPT 18-5-21 to 1-6-21" sheetId="27" r:id="rId26"/>
    <sheet name="F3.10 AEMO fcst accuracy smry" sheetId="28" r:id="rId27"/>
    <sheet name="F3.11 load fcst accuracy" sheetId="30" r:id="rId28"/>
    <sheet name="F3.12 wind fcst accuracy" sheetId="32" r:id="rId29"/>
    <sheet name="F3.13 solar fcst accuracy" sheetId="34" r:id="rId30"/>
    <sheet name="F3.14 SF participants by state" sheetId="36" r:id="rId31"/>
    <sheet name="F3.15 Wind SF performance" sheetId="37" r:id="rId32"/>
    <sheet name="F3.16 Solar SF performance" sheetId="39" r:id="rId33"/>
    <sheet name="F3.17 Interconnector flows" sheetId="40" r:id="rId34"/>
    <sheet name="F3.18 Interconnector works LOR" sheetId="42" r:id="rId35"/>
    <sheet name="F3.19 Transmission unsupp mins " sheetId="44" r:id="rId36"/>
    <sheet name="F3.20-3.23 SAIDI" sheetId="46" r:id="rId37"/>
    <sheet name="F3.24-3.27 SAIFI" sheetId="47" r:id="rId38"/>
    <sheet name="F4.1 Reviewable op incidents" sheetId="48" r:id="rId39"/>
    <sheet name="F4.2 Directions for security" sheetId="49" r:id="rId40"/>
    <sheet name="F4.3 Time under directions" sheetId="50" r:id="rId41"/>
    <sheet name="F4.4 Number of constraint chang" sheetId="51" r:id="rId42"/>
    <sheet name="F4.5 NEM frequency bands" sheetId="52" r:id="rId43"/>
    <sheet name="F4.6 Time in NOFB" sheetId="54" r:id="rId44"/>
    <sheet name="F4.7 FCAS costs" sheetId="55" r:id="rId45"/>
    <sheet name="F4.8 FCAS prices" sheetId="56" r:id="rId46"/>
    <sheet name="F4.9 FCAS enablement" sheetId="57" r:id="rId47"/>
    <sheet name="F4.10 SRAS costs" sheetId="58" r:id="rId48"/>
    <sheet name="F4.11 Market notices" sheetId="59" r:id="rId49"/>
    <sheet name="T2.1 Daytime wholesale prices" sheetId="60" r:id="rId50"/>
    <sheet name="T3.2 Actual LOR" sheetId="61" r:id="rId51"/>
    <sheet name="T3.2 RERT costs" sheetId="62" r:id="rId52"/>
    <sheet name="T4.1 Mandatory PFR implementati" sheetId="63" r:id="rId53"/>
    <sheet name="T4.2 FOS exceedance" sheetId="64" r:id="rId54"/>
  </sheets>
  <externalReferences>
    <externalReference r:id="rId55"/>
    <externalReference r:id="rId5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1" i="42" l="1"/>
  <c r="W41" i="42"/>
  <c r="O41" i="42"/>
  <c r="H41" i="42"/>
  <c r="B41" i="42"/>
  <c r="H10" i="26" l="1"/>
  <c r="F8" i="25"/>
  <c r="F4" i="24"/>
  <c r="Q34" i="6" l="1"/>
  <c r="Q4" i="6"/>
</calcChain>
</file>

<file path=xl/sharedStrings.xml><?xml version="1.0" encoding="utf-8"?>
<sst xmlns="http://schemas.openxmlformats.org/spreadsheetml/2006/main" count="1219" uniqueCount="427">
  <si>
    <t>Year</t>
  </si>
  <si>
    <t>Distributed Solar</t>
  </si>
  <si>
    <t>Distributed Battery</t>
  </si>
  <si>
    <t>Hydro</t>
  </si>
  <si>
    <t>Black Coal</t>
  </si>
  <si>
    <t>Brown Coal</t>
  </si>
  <si>
    <t>Gas</t>
  </si>
  <si>
    <t>Biogas</t>
  </si>
  <si>
    <t>Biomass</t>
  </si>
  <si>
    <t>Wind</t>
  </si>
  <si>
    <t>Solar</t>
  </si>
  <si>
    <t>Battery</t>
  </si>
  <si>
    <t>Other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</si>
  <si>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</si>
  <si>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</si>
  <si>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</si>
  <si>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</si>
  <si>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</si>
  <si>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</si>
  <si>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</si>
  <si>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</si>
  <si>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</si>
  <si>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</si>
  <si>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NEM installed generator capacity by technology</t>
  </si>
  <si>
    <t>Unit</t>
  </si>
  <si>
    <t>Source</t>
  </si>
  <si>
    <t>MW</t>
  </si>
  <si>
    <t>Panel analysis of AEMO generator information survey data</t>
  </si>
  <si>
    <t>NEM generator entry &amp; exit by technology</t>
  </si>
  <si>
    <t xml:space="preserve">Source </t>
  </si>
  <si>
    <t>NEM installed DER capacity</t>
  </si>
  <si>
    <t>Panel analysis of CEC installation data</t>
  </si>
  <si>
    <t>Station/Unit</t>
  </si>
  <si>
    <t>Closure year</t>
  </si>
  <si>
    <t>Remaining Capacity (MW)</t>
  </si>
  <si>
    <t>Capacity</t>
  </si>
  <si>
    <t>Liddell (Unit 3)</t>
  </si>
  <si>
    <t>Liddell (Units 1, 2 &amp; 4)</t>
  </si>
  <si>
    <t>Yallourn</t>
  </si>
  <si>
    <t>Tarong (Unit 1 &amp; 2)</t>
  </si>
  <si>
    <t>Tarong (Unit 3 &amp; 4)</t>
  </si>
  <si>
    <t>Stanwell (Unit 1)</t>
  </si>
  <si>
    <t>Stanwell (Unit 2)</t>
  </si>
  <si>
    <t>Stanwell (Unit 3)</t>
  </si>
  <si>
    <t>Stanwell (Unit 4)</t>
  </si>
  <si>
    <t>Eraring</t>
  </si>
  <si>
    <t>Callide B</t>
  </si>
  <si>
    <t>Vales Point B</t>
  </si>
  <si>
    <t>Bayswater</t>
  </si>
  <si>
    <t>Gladstone</t>
  </si>
  <si>
    <t>Tarong North</t>
  </si>
  <si>
    <t>Mt Piper</t>
  </si>
  <si>
    <t>Kogan Creek</t>
  </si>
  <si>
    <t>Loy Yang A Power Station</t>
  </si>
  <si>
    <t>Loy Yang B</t>
  </si>
  <si>
    <t>Callide C</t>
  </si>
  <si>
    <t>Millmerran</t>
  </si>
  <si>
    <t>Closure capacity (1)</t>
  </si>
  <si>
    <t>Closure capacity (2)</t>
  </si>
  <si>
    <t>Remaining Capacity</t>
  </si>
  <si>
    <t>NEM coal-fired unit expected closure years</t>
  </si>
  <si>
    <t>fuel source</t>
  </si>
  <si>
    <t>Black coal</t>
  </si>
  <si>
    <t>Brown coal</t>
  </si>
  <si>
    <t>Liquid</t>
  </si>
  <si>
    <t>Energy output by grid-scale technology</t>
  </si>
  <si>
    <t>Panel analysis of AEMO data</t>
  </si>
  <si>
    <t>Note</t>
  </si>
  <si>
    <t>This analysis excludes output from distributed energy resources and non-scheduled generators</t>
  </si>
  <si>
    <t>Announced Withdrawal FY20</t>
  </si>
  <si>
    <t>Existing less Announced Withdrawal FY20</t>
  </si>
  <si>
    <t>Upgrade / Expansion FY20</t>
  </si>
  <si>
    <t>Committed FY20</t>
  </si>
  <si>
    <t>Anticipated FY20</t>
  </si>
  <si>
    <t>Proposed FY20</t>
  </si>
  <si>
    <t>Withdrawn FY20</t>
  </si>
  <si>
    <t>Announced Withdrawal FY21</t>
  </si>
  <si>
    <t>Existing less Announced Withdrawal FY21</t>
  </si>
  <si>
    <t>Upgrade / Expansion FY21</t>
  </si>
  <si>
    <t>Committed FY21</t>
  </si>
  <si>
    <t>Anticipated FY21</t>
  </si>
  <si>
    <t>Proposed FY21</t>
  </si>
  <si>
    <t>Withdrawn FY21</t>
  </si>
  <si>
    <t>Coal</t>
  </si>
  <si>
    <t>CCGT</t>
  </si>
  <si>
    <t>OCGT</t>
  </si>
  <si>
    <t>Gas other</t>
  </si>
  <si>
    <t>Solar*</t>
  </si>
  <si>
    <t>Water</t>
  </si>
  <si>
    <t>Battery Storage</t>
  </si>
  <si>
    <t>FY20</t>
  </si>
  <si>
    <t>FY21</t>
  </si>
  <si>
    <t>Note: formatting of below table is unconventional to achieve the desired excel chart type</t>
  </si>
  <si>
    <t>*</t>
  </si>
  <si>
    <t>Solar excludes distributed (roof-top) solar installations</t>
  </si>
  <si>
    <t>Monthly minimum and maximum system load by NEM region</t>
  </si>
  <si>
    <t>MAX</t>
  </si>
  <si>
    <t>MIN</t>
  </si>
  <si>
    <t>QLD</t>
  </si>
  <si>
    <t>NSW</t>
  </si>
  <si>
    <t>VIC</t>
  </si>
  <si>
    <t>SA</t>
  </si>
  <si>
    <t>TAS</t>
  </si>
  <si>
    <t>NEM</t>
  </si>
  <si>
    <t>Month-Year</t>
  </si>
  <si>
    <t>NSW FY21</t>
  </si>
  <si>
    <t>QLD FY21</t>
  </si>
  <si>
    <t>SA FY21</t>
  </si>
  <si>
    <t>TAS FY21</t>
  </si>
  <si>
    <t>VIC FY21</t>
  </si>
  <si>
    <t>NSW FY18-20</t>
  </si>
  <si>
    <t>QLD FY18-20</t>
  </si>
  <si>
    <t>SA FY18-20</t>
  </si>
  <si>
    <t>TAS FY18-20</t>
  </si>
  <si>
    <t>VIC FY18-20</t>
  </si>
  <si>
    <t>Winter</t>
  </si>
  <si>
    <t>NEM diurnal system load profiles by region and season</t>
  </si>
  <si>
    <t>'FY21' covers the period 1 Jun 2020 to 31 May 2021 to ensure the seasons are contiguous. The same was not done for FY18-20 due to the larger sample size</t>
  </si>
  <si>
    <t>Spring</t>
  </si>
  <si>
    <t>Summer</t>
  </si>
  <si>
    <t>Hour End</t>
  </si>
  <si>
    <t>Autumn</t>
  </si>
  <si>
    <t>Winter 2020</t>
  </si>
  <si>
    <t>Spring 2020</t>
  </si>
  <si>
    <t>Summer 2021</t>
  </si>
  <si>
    <t>Autumn 2021</t>
  </si>
  <si>
    <t>Market price cap events by NEM region</t>
  </si>
  <si>
    <t>N/A</t>
  </si>
  <si>
    <t>Market price floor events by NEM region</t>
  </si>
  <si>
    <t>$/MWh</t>
  </si>
  <si>
    <t>NEM diurnal wholesale price profiles by region and season</t>
  </si>
  <si>
    <t>NEM wholesale price distribution FY19 - FY21</t>
  </si>
  <si>
    <t>No data has been included for this figure because it is a distribution and as such has too many data points to include in this file</t>
  </si>
  <si>
    <t>Q1 2021</t>
  </si>
  <si>
    <t>Q2 2021</t>
  </si>
  <si>
    <t>Q3 2020</t>
  </si>
  <si>
    <t>Q4 2020</t>
  </si>
  <si>
    <t>ASX Queensland base load quarterly futures - price and volume traded</t>
  </si>
  <si>
    <t>Panel analysis of ASX Energy data</t>
  </si>
  <si>
    <t>Units</t>
  </si>
  <si>
    <t>$/MWh &amp; MW</t>
  </si>
  <si>
    <t>ASX New South Wales base load quarterly futures - price and volume traded</t>
  </si>
  <si>
    <t>ASX Victoria base load quarterly futures - price and volume traded</t>
  </si>
  <si>
    <t>ASX South Australia base load quarterly futures - price and volume traded</t>
  </si>
  <si>
    <t>FCAS Markets</t>
  </si>
  <si>
    <t>RERT Costs</t>
  </si>
  <si>
    <t>SRAS</t>
  </si>
  <si>
    <t>NSCAS</t>
  </si>
  <si>
    <t>AEMO Revenue Requirement</t>
  </si>
  <si>
    <t>Costs of operating the system</t>
  </si>
  <si>
    <t>AER Quarterly global FCAS costs by services, AEMO RERT reporting, AEMO non market ancillary services annual summary, AEMO budget and fees</t>
  </si>
  <si>
    <t>$ million</t>
  </si>
  <si>
    <t>2005-06</t>
  </si>
  <si>
    <t>2006-07</t>
  </si>
  <si>
    <t>2007-08</t>
  </si>
  <si>
    <t>2008-09</t>
  </si>
  <si>
    <t>2009-10</t>
  </si>
  <si>
    <t>2010-11</t>
  </si>
  <si>
    <t>Average</t>
  </si>
  <si>
    <t>Reliability Standard</t>
  </si>
  <si>
    <t>Interim Reliability Measure</t>
  </si>
  <si>
    <t>Actual unserved energy by NEM region</t>
  </si>
  <si>
    <t>AEMO</t>
  </si>
  <si>
    <t>State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</si>
  <si>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</si>
  <si>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</si>
  <si>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</si>
  <si>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</si>
  <si>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</si>
  <si>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</si>
  <si>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</si>
  <si>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</si>
  <si>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</si>
  <si>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</si>
  <si>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Forecast unserved energy by NEM region</t>
  </si>
  <si>
    <t>AEMO ESOO</t>
  </si>
  <si>
    <t>Reliability impact of projects well advanced, but not yet meeting AEMO’s commitment criteria</t>
  </si>
  <si>
    <t>AEMO 2021 ESOO</t>
  </si>
  <si>
    <t>LOR1</t>
  </si>
  <si>
    <t>LOR2</t>
  </si>
  <si>
    <t>LOR3</t>
  </si>
  <si>
    <t>Total</t>
  </si>
  <si>
    <t>Actual LOR notices by year</t>
  </si>
  <si>
    <t>Actual and Forecast LOR by Month</t>
  </si>
  <si>
    <t>Forecast</t>
  </si>
  <si>
    <t>Actual</t>
  </si>
  <si>
    <t xml:space="preserve">RERT reserves activated </t>
  </si>
  <si>
    <t>RERT reserves activated by financial year</t>
  </si>
  <si>
    <t>AEMO RERT Reporting</t>
  </si>
  <si>
    <t>MWh</t>
  </si>
  <si>
    <t>Costs of RERT use by financial year</t>
  </si>
  <si>
    <t>Availability</t>
  </si>
  <si>
    <t>Pre-activation</t>
  </si>
  <si>
    <t>Activation</t>
  </si>
  <si>
    <t>Intervention</t>
  </si>
  <si>
    <t>Financial year</t>
  </si>
  <si>
    <t>Reliability directions issued by AEMO by NEM region</t>
  </si>
  <si>
    <t>Queensland CPT – 18 May 2021 - 1 Jul 2021</t>
  </si>
  <si>
    <t>AER Wholesale Markets Quarterly Q2 2021</t>
  </si>
  <si>
    <t>AEMO forecasting accuracy summary by region 2020-21</t>
  </si>
  <si>
    <t>AEMO forecasting accuracy reporting 2021</t>
  </si>
  <si>
    <t>Accuracy of ST-PASA load forecasting</t>
  </si>
  <si>
    <t xml:space="preserve">Load Forecasting Performance </t>
  </si>
  <si>
    <t>Mean Absolute Percentage Errors</t>
  </si>
  <si>
    <t>Region</t>
  </si>
  <si>
    <t>Month</t>
  </si>
  <si>
    <t>1 hr ahead</t>
  </si>
  <si>
    <t>4 hr ahead</t>
  </si>
  <si>
    <t>Day ahead</t>
  </si>
  <si>
    <t>FY 20-21 average</t>
  </si>
  <si>
    <t xml:space="preserve">AWEFS Forecasting Performance </t>
  </si>
  <si>
    <t>Normalised Mean Absolute Errors</t>
  </si>
  <si>
    <t>5-mins ahead</t>
  </si>
  <si>
    <t>Normalised mean absolute error of wind energy forecasts</t>
  </si>
  <si>
    <t xml:space="preserve">ASEFS Forecasting Performance </t>
  </si>
  <si>
    <t>NA</t>
  </si>
  <si>
    <t>Tasmania is excluded from this analysis due to the small amount of solar generators in the state</t>
  </si>
  <si>
    <t>Normalised mean absolute error of solar energy forecasts</t>
  </si>
  <si>
    <t>Wind Self Forecasting</t>
  </si>
  <si>
    <t>Solar Self Forecasting</t>
  </si>
  <si>
    <t>AWEFS</t>
  </si>
  <si>
    <t>SF</t>
  </si>
  <si>
    <t>ASEFS</t>
  </si>
  <si>
    <t>Self-forecasting participants by state</t>
  </si>
  <si>
    <t>Farms with SF at end of FY20-21</t>
  </si>
  <si>
    <t>Wind self-forecasting comparison to AWEFS</t>
  </si>
  <si>
    <t>Normalised mean absolute error</t>
  </si>
  <si>
    <t>Forecast type</t>
  </si>
  <si>
    <t>Solar self-forecasting comparison to AWEFS</t>
  </si>
  <si>
    <t>Forecast Type</t>
  </si>
  <si>
    <t>Inter-regional energy flows by month</t>
  </si>
  <si>
    <t>Panel Analysis of AEMO data</t>
  </si>
  <si>
    <t>GWh</t>
  </si>
  <si>
    <t>QNI Outage Hours</t>
  </si>
  <si>
    <t>Directlink Outage Hours</t>
  </si>
  <si>
    <t>VNI Outage Hours</t>
  </si>
  <si>
    <t>Heywood Outage Hours</t>
  </si>
  <si>
    <t>Murraylink Outage Hours</t>
  </si>
  <si>
    <t>Basslink Outage Hours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</si>
  <si>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</si>
  <si>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</si>
  <si>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</si>
  <si>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</si>
  <si>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</si>
  <si>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</si>
  <si>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</si>
  <si>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</si>
  <si>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</si>
  <si>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</si>
  <si>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</si>
  <si>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</si>
  <si>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Actual LOR</t>
  </si>
  <si>
    <t>Forecast LOR</t>
  </si>
  <si>
    <t>Correlation between works affecting interconnectors and LOR conditions</t>
  </si>
  <si>
    <t>Region (Transmission)</t>
  </si>
  <si>
    <t>Queensland</t>
  </si>
  <si>
    <t>Victoria</t>
  </si>
  <si>
    <t>Tasmania</t>
  </si>
  <si>
    <t>South Australia</t>
  </si>
  <si>
    <t>New South Wales</t>
  </si>
  <si>
    <t>Transmission unsupplied minutes</t>
  </si>
  <si>
    <t>TNSPS</t>
  </si>
  <si>
    <t>minutes (amount of energy not supplied, divided by maximum demand, multiplied by 60)</t>
  </si>
  <si>
    <t>DNSP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</si>
  <si>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</si>
  <si>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</si>
  <si>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</si>
  <si>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</si>
  <si>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</si>
  <si>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</si>
  <si>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</si>
  <si>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</si>
  <si>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</si>
  <si>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</si>
  <si>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2018</t>
  </si>
  <si>
    <t>2019</t>
  </si>
  <si>
    <t>2020</t>
  </si>
  <si>
    <t>NSW &amp; ACT</t>
  </si>
  <si>
    <t>ACT</t>
  </si>
  <si>
    <t>Evoenergy</t>
  </si>
  <si>
    <t>Ausgrid</t>
  </si>
  <si>
    <t>Endeavour Energy</t>
  </si>
  <si>
    <t>Essential Energy</t>
  </si>
  <si>
    <t>Qld</t>
  </si>
  <si>
    <t>Energex</t>
  </si>
  <si>
    <t>Ergon Energy</t>
  </si>
  <si>
    <t>SA Power Networks</t>
  </si>
  <si>
    <t>Tas</t>
  </si>
  <si>
    <t>TasNetworks (D)</t>
  </si>
  <si>
    <t>Vic</t>
  </si>
  <si>
    <t>AusNet (D)</t>
  </si>
  <si>
    <t>CitiPower</t>
  </si>
  <si>
    <t>Jemena Electricity</t>
  </si>
  <si>
    <t>Powercor Australia</t>
  </si>
  <si>
    <t>United Energy</t>
  </si>
  <si>
    <t>SA &amp; TAS</t>
  </si>
  <si>
    <t>System average interruption duration index (SAIDI) by network</t>
  </si>
  <si>
    <t>AER</t>
  </si>
  <si>
    <t>AER Electricity network performance report 2021</t>
  </si>
  <si>
    <t>NSW ACT</t>
  </si>
  <si>
    <t>2016</t>
  </si>
  <si>
    <t>2017</t>
  </si>
  <si>
    <t>SA TAS</t>
  </si>
  <si>
    <t>System average interruption frequency index (SAIFI) by network</t>
  </si>
  <si>
    <t>Event description</t>
  </si>
  <si>
    <t>Transmission related incidents (excluding busbar trips)</t>
  </si>
  <si>
    <t>Generation related incidents</t>
  </si>
  <si>
    <t>Combined transmission/generation incidents</t>
  </si>
  <si>
    <t>Busbar related reviewable incidents</t>
  </si>
  <si>
    <t>Power system security related**</t>
  </si>
  <si>
    <t>Other**</t>
  </si>
  <si>
    <t>Total***</t>
  </si>
  <si>
    <t>* Power system security related means that the power system was not in a secure operating state for more than 30 minutes.</t>
  </si>
  <si>
    <t>** These incidents do not fit in other categories - one being the SCADA outage and the other being discretionary curtailment of DPV</t>
  </si>
  <si>
    <t>*** There are some tricks with this dataset. The incidents can be double counted, so the total number of events is not always the sum of the different types of incidents</t>
  </si>
  <si>
    <t>Notes</t>
  </si>
  <si>
    <t>Number of reviewable operating incidents</t>
  </si>
  <si>
    <t>Number of power system security directions issued by AEMO</t>
  </si>
  <si>
    <t>Directions in force</t>
  </si>
  <si>
    <t>Avg 16-17</t>
  </si>
  <si>
    <t>Avg 17-18</t>
  </si>
  <si>
    <t>Avg 18-19</t>
  </si>
  <si>
    <t>Avg 19-20</t>
  </si>
  <si>
    <t>Avg 20-21</t>
  </si>
  <si>
    <t>Percentage of time directions in force in NEM</t>
  </si>
  <si>
    <t>Constraint changes</t>
  </si>
  <si>
    <t>Number of constraint changes in NEMDE</t>
  </si>
  <si>
    <t>NEM frequency operating standard bands</t>
  </si>
  <si>
    <t>Panel's frequency operating standard</t>
  </si>
  <si>
    <t>Percentage of time in normal operating frequency band. The frequency of the power system reflects the balance between power system demand and adequacy of generation.</t>
  </si>
  <si>
    <t>MAINLAND</t>
  </si>
  <si>
    <t>TASMANIA</t>
  </si>
  <si>
    <t>Mainland</t>
  </si>
  <si>
    <t>20/21</t>
  </si>
  <si>
    <t>19/20</t>
  </si>
  <si>
    <t>18/19</t>
  </si>
  <si>
    <t>17/18</t>
  </si>
  <si>
    <t>16/17</t>
  </si>
  <si>
    <t>Mandatory PFR rollout</t>
  </si>
  <si>
    <t>Tranche</t>
  </si>
  <si>
    <t>Members</t>
  </si>
  <si>
    <t>Capacity (approx.)</t>
  </si>
  <si>
    <t>Implementation</t>
  </si>
  <si>
    <t>DUIDs &gt; 200 MW</t>
  </si>
  <si>
    <t>35.6 GW</t>
  </si>
  <si>
    <t>DUIDs 80 - 200 MW</t>
  </si>
  <si>
    <t>17.4 GW</t>
  </si>
  <si>
    <t>DUIDs &lt; 80 MW</t>
  </si>
  <si>
    <t>5.1 GW</t>
  </si>
  <si>
    <t>Quarter</t>
  </si>
  <si>
    <t>Times FOS exceeded</t>
  </si>
  <si>
    <t>2020 Q3</t>
  </si>
  <si>
    <t>2020 Q4</t>
  </si>
  <si>
    <t>2021 Q1</t>
  </si>
  <si>
    <t>2021 Q2</t>
  </si>
  <si>
    <t>Quarterly global FCAS costs by services</t>
  </si>
  <si>
    <t xml:space="preserve">LOWERREG </t>
  </si>
  <si>
    <t xml:space="preserve">LOWER5MIN </t>
  </si>
  <si>
    <t xml:space="preserve">LOWER60SEC </t>
  </si>
  <si>
    <t xml:space="preserve">LOWER6SEC </t>
  </si>
  <si>
    <t xml:space="preserve">RAISEREG </t>
  </si>
  <si>
    <t xml:space="preserve">RAISE5MIN </t>
  </si>
  <si>
    <t xml:space="preserve">RAISE60SEC </t>
  </si>
  <si>
    <t xml:space="preserve">RAISE6SEC 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</si>
  <si>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</si>
  <si>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</si>
  <si>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</si>
  <si>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</si>
  <si>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</si>
  <si>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</si>
  <si>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</si>
  <si>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</si>
  <si>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 xml:space="preserve">AER </t>
  </si>
  <si>
    <t>LOWERREG</t>
  </si>
  <si>
    <t>LOWER5MIN</t>
  </si>
  <si>
    <t>LOWER60SEC</t>
  </si>
  <si>
    <t>LOWER6SEC</t>
  </si>
  <si>
    <t>RAISEREG</t>
  </si>
  <si>
    <t>RAISE5MIN</t>
  </si>
  <si>
    <t>RAISE60SEC</t>
  </si>
  <si>
    <t>RAISE6SEC</t>
  </si>
  <si>
    <t>FCAS quarterly price by service</t>
  </si>
  <si>
    <t>$/MW</t>
  </si>
  <si>
    <t>Quarterly global FCAS enablement</t>
  </si>
  <si>
    <t>2015/16</t>
  </si>
  <si>
    <t>2016/17</t>
  </si>
  <si>
    <t>2017/18</t>
  </si>
  <si>
    <t>2018/19</t>
  </si>
  <si>
    <t>2019/20</t>
  </si>
  <si>
    <t>2020/21</t>
  </si>
  <si>
    <t>QLD North</t>
  </si>
  <si>
    <t>QLD South</t>
  </si>
  <si>
    <t>SRAS costs by sub-network</t>
  </si>
  <si>
    <t>SRAS sub-network</t>
  </si>
  <si>
    <t> </t>
  </si>
  <si>
    <t>Type of notice</t>
  </si>
  <si>
    <t>Administered price cap</t>
  </si>
  <si>
    <t>Constraints</t>
  </si>
  <si>
    <t>General notice</t>
  </si>
  <si>
    <t>Inter-regional transfer</t>
  </si>
  <si>
    <t>Load shed</t>
  </si>
  <si>
    <t>Market intervention</t>
  </si>
  <si>
    <t>Market systems</t>
  </si>
  <si>
    <t>Manual priced dispatch interval</t>
  </si>
  <si>
    <t>NEM systems</t>
  </si>
  <si>
    <t>Non-conformance</t>
  </si>
  <si>
    <t>Power system events</t>
  </si>
  <si>
    <t>Price adjustments</t>
  </si>
  <si>
    <t>Prices subject to review</t>
  </si>
  <si>
    <t>Prices unchanged</t>
  </si>
  <si>
    <t>Process review</t>
  </si>
  <si>
    <t>Reclassify contingency</t>
  </si>
  <si>
    <t>Recall generation capacity</t>
  </si>
  <si>
    <t>Reserve notice</t>
  </si>
  <si>
    <t>Settlements residue</t>
  </si>
  <si>
    <t>System reconfiguration</t>
  </si>
  <si>
    <t>Number of market notices issued</t>
  </si>
  <si>
    <t>Change in daytime average wholesale prices between FY18-20 and FY21</t>
  </si>
  <si>
    <t>Actual LOR by region</t>
  </si>
  <si>
    <t>Event</t>
  </si>
  <si>
    <t>RERT cost ($/MWh)</t>
  </si>
  <si>
    <t>17th December 2020</t>
  </si>
  <si>
    <t>25th May 2021</t>
  </si>
  <si>
    <t>Costs of RERT use per megawatt-hour</t>
  </si>
  <si>
    <t>AEMO RERT reporting</t>
  </si>
  <si>
    <t>Frequency operating standard exceedance 2020-21</t>
  </si>
  <si>
    <t>AEMO Frequency and time error monitoring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</si>
</sst>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8" formatCode="0.00000%"/>
    <numFmt numFmtId="169" formatCode="0.000000%"/>
    <numFmt numFmtId="170" formatCode="0.0"/>
    <numFmt numFmtId="171" formatCode="0.0%"/>
    <numFmt numFmtId="172" formatCode="0.00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5F9EE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5F9E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89999084444715716"/>
        <bgColor indexed="64"/>
      </patternFill>
    </fill>
    <fill>
      <patternFill patternType="solid">
        <fgColor theme="2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9" fillId="5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20" fillId="0" borderId="0"/>
    <xf numFmtId="0" fontId="21" fillId="0" borderId="0"/>
    <xf numFmtId="9" fontId="1" fillId="0" borderId="0" applyFont="0" applyFill="0" applyBorder="0" applyAlignment="0" applyProtection="0"/>
  </cellStyleXfs>
  <cellXfs count="132">
    <xf numFmtId="0" fontId="0" fillId="0" borderId="0" xfId="0"/>
    <xf numFmtId="3" fontId="0" fillId="0" borderId="0" xfId="1" applyNumberFormat="1" applyFont="1"/>
    <xf numFmtId="164" fontId="0" fillId="0" borderId="0" xfId="0" applyNumberFormat="1"/>
    <xf numFmtId="0" fontId="0" fillId="2" borderId="0" xfId="0" applyFill="1"/>
    <xf numFmtId="0" fontId="0" fillId="0" borderId="0" xfId="0"/>
    <xf numFmtId="17" fontId="0" fillId="0" borderId="0" xfId="0" applyNumberFormat="1"/>
    <xf numFmtId="0" fontId="0" fillId="34" borderId="0" xfId="0" applyFill="1"/>
    <xf numFmtId="0" fontId="0" fillId="0" borderId="0" xfId="0"/>
    <xf numFmtId="17" fontId="0" fillId="0" borderId="0" xfId="0" applyNumberFormat="1"/>
    <xf numFmtId="0" fontId="0" fillId="0" borderId="0" xfId="0" quotePrefix="1"/>
    <xf numFmtId="14" fontId="0" fillId="0" borderId="0" xfId="0" applyNumberFormat="1"/>
    <xf numFmtId="0" fontId="21" fillId="0" borderId="0" xfId="51"/>
    <xf numFmtId="168" fontId="0" fillId="0" borderId="0" xfId="0" applyNumberFormat="1"/>
    <xf numFmtId="169" fontId="0" fillId="0" borderId="0" xfId="0" applyNumberFormat="1"/>
    <xf numFmtId="0" fontId="17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70" fontId="0" fillId="0" borderId="0" xfId="0" applyNumberFormat="1"/>
    <xf numFmtId="1" fontId="0" fillId="0" borderId="0" xfId="0" applyNumberFormat="1"/>
    <xf numFmtId="0" fontId="22" fillId="0" borderId="14" xfId="0" applyFont="1" applyBorder="1"/>
    <xf numFmtId="0" fontId="22" fillId="0" borderId="19" xfId="0" applyFont="1" applyBorder="1"/>
    <xf numFmtId="0" fontId="22" fillId="0" borderId="23" xfId="0" applyFont="1" applyBorder="1"/>
    <xf numFmtId="0" fontId="22" fillId="0" borderId="0" xfId="0" applyFont="1" applyFill="1" applyBorder="1"/>
    <xf numFmtId="170" fontId="0" fillId="0" borderId="15" xfId="0" applyNumberFormat="1" applyBorder="1"/>
    <xf numFmtId="170" fontId="0" fillId="0" borderId="16" xfId="0" applyNumberFormat="1" applyBorder="1"/>
    <xf numFmtId="170" fontId="0" fillId="0" borderId="17" xfId="0" applyNumberFormat="1" applyBorder="1"/>
    <xf numFmtId="170" fontId="0" fillId="0" borderId="18" xfId="0" applyNumberFormat="1" applyBorder="1"/>
    <xf numFmtId="170" fontId="0" fillId="0" borderId="20" xfId="0" applyNumberFormat="1" applyBorder="1"/>
    <xf numFmtId="170" fontId="0" fillId="0" borderId="21" xfId="0" applyNumberFormat="1" applyBorder="1"/>
    <xf numFmtId="170" fontId="0" fillId="0" borderId="22" xfId="0" applyNumberFormat="1" applyBorder="1"/>
    <xf numFmtId="170" fontId="0" fillId="0" borderId="24" xfId="0" applyNumberFormat="1" applyBorder="1"/>
    <xf numFmtId="170" fontId="0" fillId="0" borderId="25" xfId="0" applyNumberFormat="1" applyBorder="1"/>
    <xf numFmtId="170" fontId="0" fillId="0" borderId="12" xfId="0" applyNumberFormat="1" applyBorder="1"/>
    <xf numFmtId="170" fontId="0" fillId="0" borderId="13" xfId="0" applyNumberFormat="1" applyBorder="1"/>
    <xf numFmtId="0" fontId="23" fillId="35" borderId="26" xfId="0" applyFont="1" applyFill="1" applyBorder="1"/>
    <xf numFmtId="0" fontId="23" fillId="35" borderId="27" xfId="0" applyFont="1" applyFill="1" applyBorder="1"/>
    <xf numFmtId="0" fontId="21" fillId="0" borderId="28" xfId="0" applyFont="1" applyBorder="1"/>
    <xf numFmtId="0" fontId="21" fillId="0" borderId="29" xfId="0" applyFont="1" applyBorder="1"/>
    <xf numFmtId="0" fontId="24" fillId="36" borderId="28" xfId="0" applyFont="1" applyFill="1" applyBorder="1"/>
    <xf numFmtId="0" fontId="22" fillId="36" borderId="29" xfId="0" applyFont="1" applyFill="1" applyBorder="1"/>
    <xf numFmtId="0" fontId="22" fillId="0" borderId="29" xfId="0" applyFont="1" applyBorder="1"/>
    <xf numFmtId="0" fontId="21" fillId="0" borderId="0" xfId="0" applyFont="1" applyFill="1" applyBorder="1"/>
    <xf numFmtId="0" fontId="25" fillId="37" borderId="30" xfId="0" applyFont="1" applyFill="1" applyBorder="1" applyAlignment="1">
      <alignment horizontal="center" vertical="center"/>
    </xf>
    <xf numFmtId="0" fontId="25" fillId="37" borderId="0" xfId="0" applyFont="1" applyFill="1" applyAlignment="1">
      <alignment horizontal="center" vertical="center"/>
    </xf>
    <xf numFmtId="0" fontId="26" fillId="37" borderId="31" xfId="0" applyFont="1" applyFill="1" applyBorder="1" applyAlignment="1">
      <alignment horizontal="center" vertical="center"/>
    </xf>
    <xf numFmtId="0" fontId="26" fillId="37" borderId="32" xfId="0" applyFont="1" applyFill="1" applyBorder="1" applyAlignment="1">
      <alignment horizontal="center" vertical="center"/>
    </xf>
    <xf numFmtId="0" fontId="26" fillId="37" borderId="33" xfId="0" applyFont="1" applyFill="1" applyBorder="1" applyAlignment="1">
      <alignment horizontal="center" vertical="center"/>
    </xf>
    <xf numFmtId="0" fontId="26" fillId="37" borderId="34" xfId="0" applyFont="1" applyFill="1" applyBorder="1" applyAlignment="1">
      <alignment horizontal="center" vertical="center"/>
    </xf>
    <xf numFmtId="0" fontId="26" fillId="37" borderId="35" xfId="0" applyFont="1" applyFill="1" applyBorder="1" applyAlignment="1">
      <alignment horizontal="center" vertical="center"/>
    </xf>
    <xf numFmtId="0" fontId="26" fillId="37" borderId="36" xfId="0" applyFont="1" applyFill="1" applyBorder="1" applyAlignment="1">
      <alignment vertical="center"/>
    </xf>
    <xf numFmtId="0" fontId="26" fillId="37" borderId="37" xfId="0" applyFont="1" applyFill="1" applyBorder="1" applyAlignment="1">
      <alignment vertical="center"/>
    </xf>
    <xf numFmtId="0" fontId="26" fillId="37" borderId="38" xfId="0" applyFont="1" applyFill="1" applyBorder="1" applyAlignment="1">
      <alignment vertical="center"/>
    </xf>
    <xf numFmtId="0" fontId="26" fillId="37" borderId="39" xfId="0" applyFont="1" applyFill="1" applyBorder="1" applyAlignment="1">
      <alignment vertical="center"/>
    </xf>
    <xf numFmtId="17" fontId="22" fillId="0" borderId="40" xfId="0" applyNumberFormat="1" applyFont="1" applyBorder="1" applyAlignment="1">
      <alignment horizontal="right" vertical="center"/>
    </xf>
    <xf numFmtId="0" fontId="27" fillId="0" borderId="33" xfId="0" applyFont="1" applyBorder="1" applyAlignment="1">
      <alignment vertical="center"/>
    </xf>
    <xf numFmtId="171" fontId="27" fillId="0" borderId="37" xfId="0" applyNumberFormat="1" applyFont="1" applyBorder="1" applyAlignment="1">
      <alignment horizontal="center" vertical="center"/>
    </xf>
    <xf numFmtId="171" fontId="27" fillId="0" borderId="38" xfId="0" applyNumberFormat="1" applyFont="1" applyBorder="1" applyAlignment="1">
      <alignment horizontal="center" vertical="center"/>
    </xf>
    <xf numFmtId="171" fontId="27" fillId="0" borderId="39" xfId="0" applyNumberFormat="1" applyFont="1" applyBorder="1" applyAlignment="1">
      <alignment horizontal="center" vertical="center"/>
    </xf>
    <xf numFmtId="171" fontId="22" fillId="0" borderId="41" xfId="52" applyNumberFormat="1" applyFont="1" applyFill="1" applyBorder="1" applyAlignment="1">
      <alignment vertical="center"/>
    </xf>
    <xf numFmtId="171" fontId="22" fillId="0" borderId="28" xfId="52" applyNumberFormat="1" applyFont="1" applyFill="1" applyBorder="1" applyAlignment="1">
      <alignment vertical="center"/>
    </xf>
    <xf numFmtId="171" fontId="22" fillId="0" borderId="42" xfId="52" applyNumberFormat="1" applyFont="1" applyFill="1" applyBorder="1" applyAlignment="1">
      <alignment vertical="center"/>
    </xf>
    <xf numFmtId="171" fontId="22" fillId="0" borderId="43" xfId="52" applyNumberFormat="1" applyFont="1" applyFill="1" applyBorder="1" applyAlignment="1">
      <alignment vertical="center"/>
    </xf>
    <xf numFmtId="171" fontId="22" fillId="0" borderId="26" xfId="52" applyNumberFormat="1" applyFont="1" applyFill="1" applyBorder="1" applyAlignment="1">
      <alignment vertical="center"/>
    </xf>
    <xf numFmtId="171" fontId="22" fillId="0" borderId="44" xfId="52" applyNumberFormat="1" applyFont="1" applyFill="1" applyBorder="1" applyAlignment="1">
      <alignment vertical="center"/>
    </xf>
    <xf numFmtId="171" fontId="22" fillId="0" borderId="45" xfId="52" applyNumberFormat="1" applyFont="1" applyFill="1" applyBorder="1" applyAlignment="1">
      <alignment vertical="center"/>
    </xf>
    <xf numFmtId="171" fontId="22" fillId="0" borderId="46" xfId="52" applyNumberFormat="1" applyFont="1" applyFill="1" applyBorder="1" applyAlignment="1">
      <alignment vertical="center"/>
    </xf>
    <xf numFmtId="171" fontId="22" fillId="0" borderId="47" xfId="52" applyNumberFormat="1" applyFont="1" applyFill="1" applyBorder="1" applyAlignment="1">
      <alignment vertical="center"/>
    </xf>
    <xf numFmtId="9" fontId="22" fillId="38" borderId="41" xfId="52" applyFont="1" applyFill="1" applyBorder="1" applyAlignment="1">
      <alignment horizontal="right" vertical="center"/>
    </xf>
    <xf numFmtId="9" fontId="22" fillId="38" borderId="28" xfId="52" applyFont="1" applyFill="1" applyBorder="1" applyAlignment="1">
      <alignment horizontal="right" vertical="center"/>
    </xf>
    <xf numFmtId="9" fontId="22" fillId="38" borderId="42" xfId="52" applyFont="1" applyFill="1" applyBorder="1" applyAlignment="1">
      <alignment horizontal="right" vertical="center"/>
    </xf>
    <xf numFmtId="9" fontId="22" fillId="38" borderId="43" xfId="52" applyFont="1" applyFill="1" applyBorder="1" applyAlignment="1">
      <alignment horizontal="right" vertical="center"/>
    </xf>
    <xf numFmtId="9" fontId="22" fillId="38" borderId="26" xfId="52" applyFont="1" applyFill="1" applyBorder="1" applyAlignment="1">
      <alignment horizontal="right" vertical="center"/>
    </xf>
    <xf numFmtId="9" fontId="22" fillId="38" borderId="44" xfId="52" applyFont="1" applyFill="1" applyBorder="1" applyAlignment="1">
      <alignment horizontal="right" vertical="center"/>
    </xf>
    <xf numFmtId="9" fontId="22" fillId="38" borderId="45" xfId="52" applyFont="1" applyFill="1" applyBorder="1" applyAlignment="1">
      <alignment horizontal="right" vertical="center"/>
    </xf>
    <xf numFmtId="9" fontId="22" fillId="38" borderId="46" xfId="52" applyFont="1" applyFill="1" applyBorder="1" applyAlignment="1">
      <alignment horizontal="right" vertical="center"/>
    </xf>
    <xf numFmtId="9" fontId="22" fillId="38" borderId="47" xfId="52" applyFont="1" applyFill="1" applyBorder="1" applyAlignment="1">
      <alignment horizontal="right" vertical="center"/>
    </xf>
    <xf numFmtId="9" fontId="27" fillId="0" borderId="37" xfId="0" applyNumberFormat="1" applyFont="1" applyBorder="1" applyAlignment="1">
      <alignment horizontal="center" vertical="center"/>
    </xf>
    <xf numFmtId="9" fontId="27" fillId="0" borderId="38" xfId="0" applyNumberFormat="1" applyFont="1" applyBorder="1" applyAlignment="1">
      <alignment horizontal="center" vertical="center"/>
    </xf>
    <xf numFmtId="9" fontId="27" fillId="0" borderId="39" xfId="0" applyNumberFormat="1" applyFont="1" applyBorder="1" applyAlignment="1">
      <alignment horizontal="center" vertical="center"/>
    </xf>
    <xf numFmtId="9" fontId="22" fillId="0" borderId="41" xfId="52" applyFont="1" applyFill="1" applyBorder="1" applyAlignment="1">
      <alignment horizontal="right" vertical="center"/>
    </xf>
    <xf numFmtId="9" fontId="22" fillId="0" borderId="28" xfId="52" applyFont="1" applyFill="1" applyBorder="1" applyAlignment="1">
      <alignment horizontal="right" vertical="center"/>
    </xf>
    <xf numFmtId="9" fontId="22" fillId="0" borderId="42" xfId="52" applyFont="1" applyFill="1" applyBorder="1" applyAlignment="1">
      <alignment horizontal="right" vertical="center"/>
    </xf>
    <xf numFmtId="9" fontId="22" fillId="0" borderId="43" xfId="52" applyFont="1" applyFill="1" applyBorder="1" applyAlignment="1">
      <alignment horizontal="right" vertical="center"/>
    </xf>
    <xf numFmtId="9" fontId="22" fillId="0" borderId="26" xfId="52" applyFont="1" applyFill="1" applyBorder="1" applyAlignment="1">
      <alignment horizontal="right" vertical="center"/>
    </xf>
    <xf numFmtId="9" fontId="22" fillId="0" borderId="44" xfId="52" applyFont="1" applyFill="1" applyBorder="1" applyAlignment="1">
      <alignment horizontal="right" vertical="center"/>
    </xf>
    <xf numFmtId="9" fontId="22" fillId="0" borderId="45" xfId="52" applyFont="1" applyFill="1" applyBorder="1" applyAlignment="1">
      <alignment horizontal="right" vertical="center"/>
    </xf>
    <xf numFmtId="9" fontId="22" fillId="0" borderId="46" xfId="52" applyFont="1" applyFill="1" applyBorder="1" applyAlignment="1">
      <alignment horizontal="right" vertical="center"/>
    </xf>
    <xf numFmtId="9" fontId="22" fillId="0" borderId="47" xfId="52" applyFont="1" applyFill="1" applyBorder="1" applyAlignment="1">
      <alignment horizontal="right" vertical="center"/>
    </xf>
    <xf numFmtId="0" fontId="26" fillId="37" borderId="48" xfId="0" applyFont="1" applyFill="1" applyBorder="1" applyAlignment="1">
      <alignment horizontal="center" vertical="center"/>
    </xf>
    <xf numFmtId="0" fontId="0" fillId="0" borderId="0" xfId="0" applyFill="1" applyBorder="1"/>
    <xf numFmtId="10" fontId="0" fillId="0" borderId="0" xfId="0" applyNumberFormat="1"/>
    <xf numFmtId="9" fontId="0" fillId="0" borderId="0" xfId="0" applyNumberFormat="1"/>
    <xf numFmtId="0" fontId="0" fillId="0" borderId="0" xfId="0" applyAlignment="1">
      <alignment horizontal="center"/>
    </xf>
    <xf numFmtId="0" fontId="23" fillId="40" borderId="49" xfId="51" applyFont="1" applyFill="1" applyBorder="1" applyAlignment="1">
      <alignment horizontal="center"/>
    </xf>
    <xf numFmtId="0" fontId="23" fillId="40" borderId="50" xfId="51" applyFont="1" applyFill="1" applyBorder="1" applyAlignment="1">
      <alignment horizontal="center"/>
    </xf>
    <xf numFmtId="0" fontId="23" fillId="40" borderId="51" xfId="51" applyFont="1" applyFill="1" applyBorder="1" applyAlignment="1">
      <alignment horizontal="center"/>
    </xf>
    <xf numFmtId="0" fontId="23" fillId="40" borderId="52" xfId="51" applyFont="1" applyFill="1" applyBorder="1" applyAlignment="1">
      <alignment horizontal="center"/>
    </xf>
    <xf numFmtId="0" fontId="21" fillId="0" borderId="31" xfId="51" applyBorder="1"/>
    <xf numFmtId="1" fontId="21" fillId="0" borderId="53" xfId="51" applyNumberFormat="1" applyBorder="1" applyAlignment="1">
      <alignment horizontal="right"/>
    </xf>
    <xf numFmtId="1" fontId="21" fillId="0" borderId="54" xfId="51" applyNumberFormat="1" applyBorder="1" applyAlignment="1">
      <alignment horizontal="right"/>
    </xf>
    <xf numFmtId="1" fontId="21" fillId="0" borderId="55" xfId="51" applyNumberFormat="1" applyBorder="1" applyAlignment="1">
      <alignment horizontal="right"/>
    </xf>
    <xf numFmtId="1" fontId="21" fillId="0" borderId="57" xfId="51" applyNumberFormat="1" applyBorder="1" applyAlignment="1">
      <alignment horizontal="right"/>
    </xf>
    <xf numFmtId="1" fontId="28" fillId="0" borderId="56" xfId="0" applyNumberFormat="1" applyFont="1" applyBorder="1" applyAlignment="1">
      <alignment horizontal="right"/>
    </xf>
    <xf numFmtId="1" fontId="21" fillId="0" borderId="53" xfId="51" applyNumberFormat="1" applyBorder="1" applyAlignment="1">
      <alignment horizontal="center"/>
    </xf>
    <xf numFmtId="1" fontId="21" fillId="0" borderId="54" xfId="51" applyNumberFormat="1" applyBorder="1" applyAlignment="1">
      <alignment horizontal="center"/>
    </xf>
    <xf numFmtId="1" fontId="21" fillId="34" borderId="54" xfId="51" applyNumberFormat="1" applyFill="1" applyBorder="1"/>
    <xf numFmtId="1" fontId="21" fillId="0" borderId="55" xfId="51" applyNumberFormat="1" applyBorder="1"/>
    <xf numFmtId="1" fontId="0" fillId="34" borderId="56" xfId="0" applyNumberFormat="1" applyFill="1" applyBorder="1"/>
    <xf numFmtId="0" fontId="21" fillId="0" borderId="31" xfId="0" applyFont="1" applyBorder="1" applyAlignment="1">
      <alignment wrapText="1"/>
    </xf>
    <xf numFmtId="1" fontId="21" fillId="0" borderId="53" xfId="0" applyNumberFormat="1" applyFont="1" applyBorder="1" applyAlignment="1">
      <alignment wrapText="1"/>
    </xf>
    <xf numFmtId="1" fontId="21" fillId="0" borderId="58" xfId="0" applyNumberFormat="1" applyFont="1" applyBorder="1" applyAlignment="1">
      <alignment wrapText="1"/>
    </xf>
    <xf numFmtId="1" fontId="22" fillId="0" borderId="56" xfId="0" applyNumberFormat="1" applyFont="1" applyBorder="1" applyAlignment="1">
      <alignment wrapText="1"/>
    </xf>
    <xf numFmtId="1" fontId="21" fillId="0" borderId="59" xfId="0" applyNumberFormat="1" applyFont="1" applyBorder="1" applyAlignment="1">
      <alignment wrapText="1"/>
    </xf>
    <xf numFmtId="1" fontId="21" fillId="0" borderId="32" xfId="0" applyNumberFormat="1" applyFont="1" applyBorder="1" applyAlignment="1">
      <alignment wrapText="1"/>
    </xf>
    <xf numFmtId="1" fontId="24" fillId="0" borderId="56" xfId="0" applyNumberFormat="1" applyFont="1" applyBorder="1" applyAlignment="1">
      <alignment wrapText="1"/>
    </xf>
    <xf numFmtId="1" fontId="21" fillId="0" borderId="55" xfId="0" applyNumberFormat="1" applyFont="1" applyBorder="1" applyAlignment="1">
      <alignment wrapText="1"/>
    </xf>
    <xf numFmtId="0" fontId="21" fillId="0" borderId="0" xfId="0" applyFont="1" applyFill="1" applyBorder="1" applyAlignment="1">
      <alignment wrapText="1"/>
    </xf>
    <xf numFmtId="0" fontId="23" fillId="39" borderId="52" xfId="51" applyFont="1" applyFill="1" applyBorder="1" applyAlignment="1">
      <alignment vertical="center"/>
    </xf>
    <xf numFmtId="2" fontId="0" fillId="0" borderId="0" xfId="0" applyNumberFormat="1"/>
    <xf numFmtId="171" fontId="0" fillId="0" borderId="0" xfId="52" applyNumberFormat="1" applyFont="1"/>
    <xf numFmtId="9" fontId="0" fillId="0" borderId="0" xfId="52" applyNumberFormat="1" applyFont="1"/>
    <xf numFmtId="0" fontId="23" fillId="39" borderId="53" xfId="51" applyFont="1" applyFill="1" applyBorder="1" applyAlignment="1">
      <alignment horizontal="center" vertical="center"/>
    </xf>
    <xf numFmtId="0" fontId="23" fillId="39" borderId="54" xfId="51" applyFont="1" applyFill="1" applyBorder="1" applyAlignment="1">
      <alignment horizontal="center" vertical="center"/>
    </xf>
    <xf numFmtId="0" fontId="23" fillId="39" borderId="54" xfId="51" applyFont="1" applyFill="1" applyBorder="1" applyAlignment="1">
      <alignment horizontal="center" vertical="center" wrapText="1"/>
    </xf>
    <xf numFmtId="0" fontId="23" fillId="39" borderId="60" xfId="51" applyFont="1" applyFill="1" applyBorder="1" applyAlignment="1">
      <alignment horizontal="center" vertical="center"/>
    </xf>
    <xf numFmtId="17" fontId="0" fillId="0" borderId="28" xfId="0" applyNumberFormat="1" applyBorder="1" applyAlignment="1">
      <alignment horizontal="center"/>
    </xf>
    <xf numFmtId="171" fontId="0" fillId="0" borderId="0" xfId="0" applyNumberFormat="1"/>
    <xf numFmtId="0" fontId="0" fillId="0" borderId="0" xfId="0" applyAlignment="1">
      <alignment horizontal="right"/>
    </xf>
    <xf numFmtId="172" fontId="0" fillId="0" borderId="0" xfId="52" applyNumberFormat="1" applyFont="1"/>
    <xf numFmtId="0" fontId="21" fillId="0" borderId="0" xfId="50" applyFont="1"/>
    <xf numFmtId="17" fontId="0" fillId="0" borderId="0" xfId="0" applyNumberFormat="1" applyFill="1" applyBorder="1" applyAlignment="1">
      <alignment horizontal="center"/>
    </xf>
  </cellXfs>
  <cellStyles count="5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44" xr:uid="{9AFEA54E-8BCC-4EE2-939B-E5A00A0BDEA3}"/>
    <cellStyle name="60% - Accent2" xfId="26" builtinId="36" customBuiltin="1"/>
    <cellStyle name="60% - Accent2 2" xfId="45" xr:uid="{43CE59E7-E4D7-46CC-AB9C-450F8EA5AE10}"/>
    <cellStyle name="60% - Accent3" xfId="30" builtinId="40" customBuiltin="1"/>
    <cellStyle name="60% - Accent3 2" xfId="46" xr:uid="{D27B88DF-889B-4594-9AA9-3B6FE6BF2AB1}"/>
    <cellStyle name="60% - Accent4" xfId="34" builtinId="44" customBuiltin="1"/>
    <cellStyle name="60% - Accent4 2" xfId="47" xr:uid="{7AA35795-9A45-4C90-8611-11505745B0F1}"/>
    <cellStyle name="60% - Accent5" xfId="38" builtinId="48" customBuiltin="1"/>
    <cellStyle name="60% - Accent5 2" xfId="48" xr:uid="{05818EF8-072D-4CB4-AF86-21939DD75A46}"/>
    <cellStyle name="60% - Accent6" xfId="42" builtinId="52" customBuiltin="1"/>
    <cellStyle name="60% - Accent6 2" xfId="49" xr:uid="{044C5CA5-7714-4131-B710-661235CEFC40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43" xr:uid="{5559F61A-FB5F-4C07-ADFD-05727EE11FC3}"/>
    <cellStyle name="Normal" xfId="0" builtinId="0"/>
    <cellStyle name="Normal 2" xfId="50" xr:uid="{6254EC4D-6A2E-4916-A990-C6E2971F3496}"/>
    <cellStyle name="Normal 2 2" xfId="51" xr:uid="{D5568720-2E59-4598-B558-4A299BFC3BF2}"/>
    <cellStyle name="Note" xfId="16" builtinId="10" customBuiltin="1"/>
    <cellStyle name="Output" xfId="11" builtinId="21" customBuiltin="1"/>
    <cellStyle name="Percent" xfId="52" builtinId="5"/>
    <cellStyle name="Title" xfId="2" builtinId="15" customBuiltin="1"/>
    <cellStyle name="Total" xfId="18" builtinId="25" customBuiltin="1"/>
    <cellStyle name="Warning Text" xfId="15" builtinId="11" customBuiltin="1"/>
  </cellStyles>
  <dxfs count="16"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  <dxf>
      <numFmt numFmtId="168" formatCode="0.000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'F2.1 - NEM installed capacity'!$C$3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capacity'!$C$4:$C$13</c:f>
              <c:numCache>
                <c:formatCode>#,##0</c:formatCode>
                <c:ptCount val="10"/>
                <c:pt idx="0">
                  <c:v>8071.7999999999993</c:v>
                </c:pt>
                <c:pt idx="1">
                  <c:v>7986.4999999999982</c:v>
                </c:pt>
                <c:pt idx="2">
                  <c:v>7987.449999999998</c:v>
                </c:pt>
                <c:pt idx="3">
                  <c:v>7987.2999999999975</c:v>
                </c:pt>
                <c:pt idx="4">
                  <c:v>7987.5999999999985</c:v>
                </c:pt>
                <c:pt idx="5">
                  <c:v>7940.7999999999975</c:v>
                </c:pt>
                <c:pt idx="6">
                  <c:v>8021.1869999999972</c:v>
                </c:pt>
                <c:pt idx="7">
                  <c:v>7982.6050000000005</c:v>
                </c:pt>
                <c:pt idx="8">
                  <c:v>7981.8250000000007</c:v>
                </c:pt>
                <c:pt idx="9">
                  <c:v>7992.1390000000001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B-48D1-95F3-E3014561B6C2}"/>
            </c:ext>
          </c:extLst>
        </c:ser>
        <c:ser>
          <c:idx val="2"/>
          <c:order val="1"/>
          <c:tx>
            <c:strRef>
              <c:f>'F2.1 - NEM installed capacity'!$D$3</c:f>
              <c:strCache>
                <c:ptCount val="1"/>
                <c:pt idx="0">
                  <c:v>Black Coal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capacity'!$D$4:$D$13</c:f>
              <c:numCache>
                <c:formatCode>#,##0</c:formatCode>
                <c:ptCount val="10"/>
                <c:pt idx="0">
                  <c:v>19783.8</c:v>
                </c:pt>
                <c:pt idx="1">
                  <c:v>19789.8</c:v>
                </c:pt>
                <c:pt idx="2">
                  <c:v>19789.8</c:v>
                </c:pt>
                <c:pt idx="3">
                  <c:v>19789.8</c:v>
                </c:pt>
                <c:pt idx="4">
                  <c:v>18456</c:v>
                </c:pt>
                <c:pt idx="5">
                  <c:v>18346</c:v>
                </c:pt>
                <c:pt idx="6">
                  <c:v>18346</c:v>
                </c:pt>
                <c:pt idx="7">
                  <c:v>18346</c:v>
                </c:pt>
                <c:pt idx="8">
                  <c:v>18311</c:v>
                </c:pt>
                <c:pt idx="9">
                  <c:v>18381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B-48D1-95F3-E3014561B6C2}"/>
            </c:ext>
          </c:extLst>
        </c:ser>
        <c:ser>
          <c:idx val="3"/>
          <c:order val="2"/>
          <c:tx>
            <c:strRef>
              <c:f>'F2.1 - NEM installed capacity'!$E$3</c:f>
              <c:strCache>
                <c:ptCount val="1"/>
                <c:pt idx="0">
                  <c:v>Brown Coal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capacity'!$E$4:$E$13</c:f>
              <c:numCache>
                <c:formatCode>#,##0</c:formatCode>
                <c:ptCount val="10"/>
                <c:pt idx="0">
                  <c:v>7369</c:v>
                </c:pt>
                <c:pt idx="1">
                  <c:v>7369</c:v>
                </c:pt>
                <c:pt idx="2">
                  <c:v>7385</c:v>
                </c:pt>
                <c:pt idx="3">
                  <c:v>7385</c:v>
                </c:pt>
                <c:pt idx="4">
                  <c:v>6230</c:v>
                </c:pt>
                <c:pt idx="5">
                  <c:v>4630</c:v>
                </c:pt>
                <c:pt idx="6">
                  <c:v>4660</c:v>
                </c:pt>
                <c:pt idx="7">
                  <c:v>4660</c:v>
                </c:pt>
                <c:pt idx="8">
                  <c:v>4775</c:v>
                </c:pt>
                <c:pt idx="9">
                  <c:v>4820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B-48D1-95F3-E3014561B6C2}"/>
            </c:ext>
          </c:extLst>
        </c:ser>
        <c:ser>
          <c:idx val="4"/>
          <c:order val="3"/>
          <c:tx>
            <c:strRef>
              <c:f>'F2.1 - NEM installed capacity'!$F$3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capacity'!$F$4:$F$13</c:f>
              <c:numCache>
                <c:formatCode>#,##0</c:formatCode>
                <c:ptCount val="10"/>
                <c:pt idx="0">
                  <c:v>10478.727999999999</c:v>
                </c:pt>
                <c:pt idx="1">
                  <c:v>10555.265999999998</c:v>
                </c:pt>
                <c:pt idx="2">
                  <c:v>10547.548000000001</c:v>
                </c:pt>
                <c:pt idx="3">
                  <c:v>10553.548000000001</c:v>
                </c:pt>
                <c:pt idx="4">
                  <c:v>10548.522000000004</c:v>
                </c:pt>
                <c:pt idx="5">
                  <c:v>10879.522000000004</c:v>
                </c:pt>
                <c:pt idx="6">
                  <c:v>10903.290000000003</c:v>
                </c:pt>
                <c:pt idx="7">
                  <c:v>11015.566000000003</c:v>
                </c:pt>
                <c:pt idx="8">
                  <c:v>11342.566000000003</c:v>
                </c:pt>
                <c:pt idx="9">
                  <c:v>11154.035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B-48D1-95F3-E3014561B6C2}"/>
            </c:ext>
          </c:extLst>
        </c:ser>
        <c:ser>
          <c:idx val="7"/>
          <c:order val="4"/>
          <c:tx>
            <c:strRef>
              <c:f>'F2.1 - NEM installed capacity'!$G$3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C7A1E3"/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capacity'!$G$4:$G$13</c:f>
              <c:numCache>
                <c:formatCode>#,##0</c:formatCode>
                <c:ptCount val="10"/>
                <c:pt idx="0">
                  <c:v>119.74000000000001</c:v>
                </c:pt>
                <c:pt idx="1">
                  <c:v>132.89099999999999</c:v>
                </c:pt>
                <c:pt idx="2">
                  <c:v>140.816</c:v>
                </c:pt>
                <c:pt idx="3">
                  <c:v>140.816</c:v>
                </c:pt>
                <c:pt idx="4">
                  <c:v>156.21099999999996</c:v>
                </c:pt>
                <c:pt idx="5">
                  <c:v>157.02099999999996</c:v>
                </c:pt>
                <c:pt idx="6">
                  <c:v>162.56899999999996</c:v>
                </c:pt>
                <c:pt idx="7">
                  <c:v>77.251000000000005</c:v>
                </c:pt>
                <c:pt idx="8">
                  <c:v>52.697999999999993</c:v>
                </c:pt>
                <c:pt idx="9">
                  <c:v>33.607000000000006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B-48D1-95F3-E3014561B6C2}"/>
            </c:ext>
          </c:extLst>
        </c:ser>
        <c:ser>
          <c:idx val="8"/>
          <c:order val="5"/>
          <c:tx>
            <c:strRef>
              <c:f>'F2.1 - NEM installed capacity'!$H$3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capacity'!$H$4:$H$13</c:f>
              <c:numCache>
                <c:formatCode>#,##0</c:formatCode>
                <c:ptCount val="10"/>
                <c:pt idx="0">
                  <c:v>472.4</c:v>
                </c:pt>
                <c:pt idx="1">
                  <c:v>410.40000000000003</c:v>
                </c:pt>
                <c:pt idx="2">
                  <c:v>418.40000000000003</c:v>
                </c:pt>
                <c:pt idx="3">
                  <c:v>418.40000000000003</c:v>
                </c:pt>
                <c:pt idx="4">
                  <c:v>420.3</c:v>
                </c:pt>
                <c:pt idx="5">
                  <c:v>416.40000000000003</c:v>
                </c:pt>
                <c:pt idx="6">
                  <c:v>501.72800000000007</c:v>
                </c:pt>
                <c:pt idx="7">
                  <c:v>389.72800000000001</c:v>
                </c:pt>
                <c:pt idx="8">
                  <c:v>357.72800000000001</c:v>
                </c:pt>
                <c:pt idx="9">
                  <c:v>376.72800000000001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8B-48D1-95F3-E3014561B6C2}"/>
            </c:ext>
          </c:extLst>
        </c:ser>
        <c:ser>
          <c:idx val="5"/>
          <c:order val="6"/>
          <c:tx>
            <c:strRef>
              <c:f>'F2.1 - NEM installed capacity'!$I$3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8A03"/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capacity'!$I$4:$I$13</c:f>
              <c:numCache>
                <c:formatCode>#,##0</c:formatCode>
                <c:ptCount val="10"/>
                <c:pt idx="0">
                  <c:v>2134.6499999999996</c:v>
                </c:pt>
                <c:pt idx="1">
                  <c:v>2574.15</c:v>
                </c:pt>
                <c:pt idx="2">
                  <c:v>2806.9</c:v>
                </c:pt>
                <c:pt idx="3">
                  <c:v>3753.2000000000003</c:v>
                </c:pt>
                <c:pt idx="4">
                  <c:v>3708.2500000000005</c:v>
                </c:pt>
                <c:pt idx="5">
                  <c:v>4069.8500000000004</c:v>
                </c:pt>
                <c:pt idx="6">
                  <c:v>5114.0999999999995</c:v>
                </c:pt>
                <c:pt idx="7">
                  <c:v>5915.5779999999986</c:v>
                </c:pt>
                <c:pt idx="8">
                  <c:v>7480.9679999999989</c:v>
                </c:pt>
                <c:pt idx="9">
                  <c:v>8523.5779999999995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B-48D1-95F3-E3014561B6C2}"/>
            </c:ext>
          </c:extLst>
        </c:ser>
        <c:ser>
          <c:idx val="6"/>
          <c:order val="7"/>
          <c:tx>
            <c:strRef>
              <c:f>'F2.1 - NEM installed capacity'!$J$3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capacity'!$J$4:$J$13</c:f>
              <c:numCache>
                <c:formatCode>#,##0</c:formatCode>
                <c:ptCount val="10"/>
                <c:pt idx="0">
                  <c:v>0</c:v>
                </c:pt>
                <c:pt idx="1">
                  <c:v>0.40100000000000002</c:v>
                </c:pt>
                <c:pt idx="2">
                  <c:v>2.0310000000000001</c:v>
                </c:pt>
                <c:pt idx="3">
                  <c:v>124.03099999999999</c:v>
                </c:pt>
                <c:pt idx="4">
                  <c:v>231.53100000000001</c:v>
                </c:pt>
                <c:pt idx="5">
                  <c:v>274.24700000000001</c:v>
                </c:pt>
                <c:pt idx="6">
                  <c:v>960.14309999999989</c:v>
                </c:pt>
                <c:pt idx="7">
                  <c:v>2761.0713000000001</c:v>
                </c:pt>
                <c:pt idx="8">
                  <c:v>3796.4562999999989</c:v>
                </c:pt>
                <c:pt idx="9">
                  <c:v>5125.3102999999974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B-48D1-95F3-E3014561B6C2}"/>
            </c:ext>
          </c:extLst>
        </c:ser>
        <c:ser>
          <c:idx val="9"/>
          <c:order val="8"/>
          <c:tx>
            <c:strRef>
              <c:f>'F2.1 - NEM installed capacity'!$K$3</c:f>
              <c:strCache>
                <c:ptCount val="1"/>
                <c:pt idx="0">
                  <c:v>Battery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capacity'!$K$4:$K$13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185.82999999999998</c:v>
                </c:pt>
                <c:pt idx="8">
                  <c:v>210.82999999999998</c:v>
                </c:pt>
                <c:pt idx="9">
                  <c:v>260.83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B-48D1-95F3-E3014561B6C2}"/>
            </c:ext>
          </c:extLst>
        </c:ser>
        <c:ser>
          <c:idx val="0"/>
          <c:order val="9"/>
          <c:tx>
            <c:strRef>
              <c:f>'F2.1 - NEM installed capacity'!$L$3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19B61"/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capacity'!$L$4:$L$13</c:f>
              <c:numCache>
                <c:formatCode>#,##0</c:formatCode>
                <c:ptCount val="10"/>
                <c:pt idx="0">
                  <c:v>1208.2550000000001</c:v>
                </c:pt>
                <c:pt idx="1">
                  <c:v>1213.9549999999999</c:v>
                </c:pt>
                <c:pt idx="2">
                  <c:v>1210.7149999999999</c:v>
                </c:pt>
                <c:pt idx="3">
                  <c:v>1210.7149999999999</c:v>
                </c:pt>
                <c:pt idx="4">
                  <c:v>1173.0150000000001</c:v>
                </c:pt>
                <c:pt idx="5">
                  <c:v>891.21500000000015</c:v>
                </c:pt>
                <c:pt idx="6">
                  <c:v>1283.8080000000004</c:v>
                </c:pt>
                <c:pt idx="7">
                  <c:v>1428.0869999999993</c:v>
                </c:pt>
                <c:pt idx="8">
                  <c:v>1448.62</c:v>
                </c:pt>
                <c:pt idx="9">
                  <c:v>1424.2649999999999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B-48D1-95F3-E3014561B6C2}"/>
            </c:ext>
          </c:extLst>
        </c:ser>
        <c:ser>
          <c:idx val="10"/>
          <c:order val="10"/>
          <c:tx>
            <c:strRef>
              <c:f>'F2.1 - NEM installed capacity'!$M$3</c:f>
              <c:strCache>
                <c:ptCount val="1"/>
                <c:pt idx="0">
                  <c:v>Distributed Solar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capacity'!$M$4:$M$13</c:f>
              <c:numCache>
                <c:formatCode>#,##0</c:formatCode>
                <c:ptCount val="10"/>
                <c:pt idx="0">
                  <c:v>2137</c:v>
                </c:pt>
                <c:pt idx="1">
                  <c:v>2863.7</c:v>
                </c:pt>
                <c:pt idx="2">
                  <c:v>3569.1</c:v>
                </c:pt>
                <c:pt idx="3">
                  <c:v>4179.7</c:v>
                </c:pt>
                <c:pt idx="4">
                  <c:v>4586.8</c:v>
                </c:pt>
                <c:pt idx="5">
                  <c:v>5150</c:v>
                </c:pt>
                <c:pt idx="6">
                  <c:v>6441</c:v>
                </c:pt>
                <c:pt idx="7">
                  <c:v>8100</c:v>
                </c:pt>
                <c:pt idx="8">
                  <c:v>10696.3</c:v>
                </c:pt>
                <c:pt idx="9">
                  <c:v>13894.547149999999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B-48D1-95F3-E3014561B6C2}"/>
            </c:ext>
          </c:extLst>
        </c:ser>
        <c:ser>
          <c:idx val="11"/>
          <c:order val="11"/>
          <c:tx>
            <c:strRef>
              <c:f>'F2.1 - NEM installed capacity'!$N$3</c:f>
              <c:strCache>
                <c:ptCount val="1"/>
                <c:pt idx="0">
                  <c:v>Distributed Battery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'F2.1 - NEM installed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'F2.1 - NEM installed capacity'!$N$4:$N$13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16.506</c:v>
                </c:pt>
                <c:pt idx="5">
                  <c:v>35.366</c:v>
                </c:pt>
                <c:pt idx="6">
                  <c:v>66.498999999999995</c:v>
                </c:pt>
                <c:pt idx="7">
                  <c:v>127.413</c:v>
                </c:pt>
                <c:pt idx="8">
                  <c:v>197.72</c:v>
                </c:pt>
                <c:pt idx="9">
                  <c:v>240.92699999999999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B-48D1-95F3-E3014561B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2438559"/>
        <c:axId val="1872441471"/>
      </c:barChart>
      <c:catAx>
        <c:axId val="18724385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2441471"/>
        <c:crosses val="autoZero"/>
        <c:auto val="1"/>
        <c:lblAlgn val="ctr"/>
        <c:lblOffset val="100"/>
        <c:noMultiLvlLbl val="0"/>
      </c:catAx>
      <c:valAx>
        <c:axId val="1872441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2438559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/>
              <a:t>SA</a:t>
            </a:r>
          </a:p>
        </c:rich>
      </c:tx>
      <c:layout>
        <c:manualLayout>
          <c:xMode val="edge"/>
          <c:yMode val="edge"/>
          <c:x val="0.42460634920634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78214285714285"/>
          <c:y val="0.11179848484848483"/>
          <c:w val="0.78708444444444448"/>
          <c:h val="0.68315151515151518"/>
        </c:manualLayout>
      </c:layout>
      <c:lineChart>
        <c:grouping val="standard"/>
        <c:varyColors val="0"/>
        <c:ser>
          <c:idx val="0"/>
          <c:order val="0"/>
          <c:tx>
            <c:strRef>
              <c:f>'F2.7 Min &amp; max system load'!$F$4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rgbClr val="FF2D2D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load'!$F$5:$F$57</c:f>
              <c:numCache>
                <c:formatCode>General</c:formatCode>
                <c:ptCount val="53"/>
                <c:pt idx="0">
                  <c:v>2202.71</c:v>
                </c:pt>
                <c:pt idx="1">
                  <c:v>2293.75</c:v>
                </c:pt>
                <c:pt idx="2">
                  <c:v>1919.28</c:v>
                </c:pt>
                <c:pt idx="3">
                  <c:v>1934.11</c:v>
                </c:pt>
                <c:pt idx="4">
                  <c:v>2491.8200000000002</c:v>
                </c:pt>
                <c:pt idx="5">
                  <c:v>2320.15</c:v>
                </c:pt>
                <c:pt idx="6">
                  <c:v>2931.79</c:v>
                </c:pt>
                <c:pt idx="7">
                  <c:v>2821.22</c:v>
                </c:pt>
                <c:pt idx="8">
                  <c:v>2143.12</c:v>
                </c:pt>
                <c:pt idx="9">
                  <c:v>2208.87</c:v>
                </c:pt>
                <c:pt idx="10">
                  <c:v>1966.29</c:v>
                </c:pt>
                <c:pt idx="11">
                  <c:v>2352.04</c:v>
                </c:pt>
                <c:pt idx="12">
                  <c:v>2203.65</c:v>
                </c:pt>
                <c:pt idx="13">
                  <c:v>2068.25</c:v>
                </c:pt>
                <c:pt idx="14">
                  <c:v>2043.85</c:v>
                </c:pt>
                <c:pt idx="15">
                  <c:v>1864.39</c:v>
                </c:pt>
                <c:pt idx="16">
                  <c:v>2033.57</c:v>
                </c:pt>
                <c:pt idx="17">
                  <c:v>2605.16</c:v>
                </c:pt>
                <c:pt idx="18">
                  <c:v>3020.66</c:v>
                </c:pt>
                <c:pt idx="19">
                  <c:v>2707.69</c:v>
                </c:pt>
                <c:pt idx="20">
                  <c:v>2871.01</c:v>
                </c:pt>
                <c:pt idx="21">
                  <c:v>1854.89</c:v>
                </c:pt>
                <c:pt idx="22">
                  <c:v>2022.47</c:v>
                </c:pt>
                <c:pt idx="23">
                  <c:v>2439.33</c:v>
                </c:pt>
                <c:pt idx="24">
                  <c:v>2240.9899999999998</c:v>
                </c:pt>
                <c:pt idx="25">
                  <c:v>2351.3200000000002</c:v>
                </c:pt>
                <c:pt idx="26">
                  <c:v>2019.52</c:v>
                </c:pt>
                <c:pt idx="27">
                  <c:v>2070.6999999999998</c:v>
                </c:pt>
                <c:pt idx="28">
                  <c:v>2642.39</c:v>
                </c:pt>
                <c:pt idx="29">
                  <c:v>3119.87</c:v>
                </c:pt>
                <c:pt idx="30">
                  <c:v>3097.43</c:v>
                </c:pt>
                <c:pt idx="31">
                  <c:v>2077.58</c:v>
                </c:pt>
                <c:pt idx="32">
                  <c:v>2167.46</c:v>
                </c:pt>
                <c:pt idx="33">
                  <c:v>1863.42</c:v>
                </c:pt>
                <c:pt idx="34">
                  <c:v>2164.3000000000002</c:v>
                </c:pt>
                <c:pt idx="35">
                  <c:v>2515.9899999999998</c:v>
                </c:pt>
                <c:pt idx="36">
                  <c:v>2397.69</c:v>
                </c:pt>
                <c:pt idx="37">
                  <c:v>2409.17</c:v>
                </c:pt>
                <c:pt idx="38">
                  <c:v>2065.16</c:v>
                </c:pt>
                <c:pt idx="39">
                  <c:v>1974.97</c:v>
                </c:pt>
                <c:pt idx="40">
                  <c:v>2612.34</c:v>
                </c:pt>
                <c:pt idx="41">
                  <c:v>2393.54</c:v>
                </c:pt>
                <c:pt idx="42">
                  <c:v>2685.36</c:v>
                </c:pt>
                <c:pt idx="43">
                  <c:v>2765.98</c:v>
                </c:pt>
                <c:pt idx="44">
                  <c:v>1796.53</c:v>
                </c:pt>
                <c:pt idx="45">
                  <c:v>1814.42</c:v>
                </c:pt>
                <c:pt idx="46">
                  <c:v>2143.27</c:v>
                </c:pt>
                <c:pt idx="47">
                  <c:v>2255.59</c:v>
                </c:pt>
                <c:pt idx="48">
                  <c:v>2517.34</c:v>
                </c:pt>
                <c:pt idx="49">
                  <c:v>2250.21</c:v>
                </c:pt>
                <c:pt idx="50">
                  <c:v>1988.58</c:v>
                </c:pt>
                <c:pt idx="51">
                  <c:v>1673.34</c:v>
                </c:pt>
                <c:pt idx="52">
                  <c:v>1702.3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B2-4A00-B95E-F33B48F3B67D}"/>
            </c:ext>
          </c:extLst>
        </c:ser>
        <c:ser>
          <c:idx val="1"/>
          <c:order val="1"/>
          <c:tx>
            <c:strRef>
              <c:f>'F2.7 Min &amp; max system load'!$L$4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load'!$L$5:$L$57</c:f>
              <c:numCache>
                <c:formatCode>General</c:formatCode>
                <c:ptCount val="53"/>
                <c:pt idx="0">
                  <c:v>829.93</c:v>
                </c:pt>
                <c:pt idx="1">
                  <c:v>748.6</c:v>
                </c:pt>
                <c:pt idx="2">
                  <c:v>574.41999999999996</c:v>
                </c:pt>
                <c:pt idx="3">
                  <c:v>585.11</c:v>
                </c:pt>
                <c:pt idx="4">
                  <c:v>554.59</c:v>
                </c:pt>
                <c:pt idx="5">
                  <c:v>546.57000000000005</c:v>
                </c:pt>
                <c:pt idx="6">
                  <c:v>636.24</c:v>
                </c:pt>
                <c:pt idx="7">
                  <c:v>756.97</c:v>
                </c:pt>
                <c:pt idx="8">
                  <c:v>567.49</c:v>
                </c:pt>
                <c:pt idx="9">
                  <c:v>669.45</c:v>
                </c:pt>
                <c:pt idx="10">
                  <c:v>665</c:v>
                </c:pt>
                <c:pt idx="11">
                  <c:v>716.18</c:v>
                </c:pt>
                <c:pt idx="12">
                  <c:v>763.26</c:v>
                </c:pt>
                <c:pt idx="13">
                  <c:v>664.95</c:v>
                </c:pt>
                <c:pt idx="14">
                  <c:v>537.11</c:v>
                </c:pt>
                <c:pt idx="15">
                  <c:v>535.67999999999995</c:v>
                </c:pt>
                <c:pt idx="16">
                  <c:v>569.30999999999995</c:v>
                </c:pt>
                <c:pt idx="17">
                  <c:v>492.88</c:v>
                </c:pt>
                <c:pt idx="18">
                  <c:v>620.74</c:v>
                </c:pt>
                <c:pt idx="19">
                  <c:v>615.57000000000005</c:v>
                </c:pt>
                <c:pt idx="20">
                  <c:v>771.41</c:v>
                </c:pt>
                <c:pt idx="21">
                  <c:v>623.53</c:v>
                </c:pt>
                <c:pt idx="22">
                  <c:v>808.84</c:v>
                </c:pt>
                <c:pt idx="23">
                  <c:v>635.54</c:v>
                </c:pt>
                <c:pt idx="24">
                  <c:v>587.11</c:v>
                </c:pt>
                <c:pt idx="25">
                  <c:v>584.72</c:v>
                </c:pt>
                <c:pt idx="26">
                  <c:v>490.3</c:v>
                </c:pt>
                <c:pt idx="27">
                  <c:v>415.74</c:v>
                </c:pt>
                <c:pt idx="28">
                  <c:v>366.76</c:v>
                </c:pt>
                <c:pt idx="29">
                  <c:v>518.66999999999996</c:v>
                </c:pt>
                <c:pt idx="30">
                  <c:v>418.81</c:v>
                </c:pt>
                <c:pt idx="31">
                  <c:v>534.22</c:v>
                </c:pt>
                <c:pt idx="32">
                  <c:v>360.11</c:v>
                </c:pt>
                <c:pt idx="33">
                  <c:v>484.31</c:v>
                </c:pt>
                <c:pt idx="34">
                  <c:v>638.98</c:v>
                </c:pt>
                <c:pt idx="35">
                  <c:v>717.67</c:v>
                </c:pt>
                <c:pt idx="36">
                  <c:v>737.38</c:v>
                </c:pt>
                <c:pt idx="37">
                  <c:v>409.07</c:v>
                </c:pt>
                <c:pt idx="38">
                  <c:v>315.06</c:v>
                </c:pt>
                <c:pt idx="39">
                  <c:v>278.36</c:v>
                </c:pt>
                <c:pt idx="40">
                  <c:v>270.25</c:v>
                </c:pt>
                <c:pt idx="41">
                  <c:v>278.06</c:v>
                </c:pt>
                <c:pt idx="42">
                  <c:v>343.69</c:v>
                </c:pt>
                <c:pt idx="43">
                  <c:v>276.64999999999998</c:v>
                </c:pt>
                <c:pt idx="44">
                  <c:v>336.21</c:v>
                </c:pt>
                <c:pt idx="45">
                  <c:v>463.22</c:v>
                </c:pt>
                <c:pt idx="46">
                  <c:v>495.14</c:v>
                </c:pt>
                <c:pt idx="47">
                  <c:v>638.54</c:v>
                </c:pt>
                <c:pt idx="48">
                  <c:v>655.29</c:v>
                </c:pt>
                <c:pt idx="49">
                  <c:v>338.15</c:v>
                </c:pt>
                <c:pt idx="50">
                  <c:v>184.32</c:v>
                </c:pt>
                <c:pt idx="51">
                  <c:v>117.27</c:v>
                </c:pt>
                <c:pt idx="52">
                  <c:v>-46.35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B2-4A00-B95E-F33B48F3B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87424"/>
        <c:axId val="1096590336"/>
      </c:lineChart>
      <c:dateAx>
        <c:axId val="1096587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90336"/>
        <c:crosses val="autoZero"/>
        <c:auto val="1"/>
        <c:lblOffset val="100"/>
        <c:baseTimeUnit val="months"/>
      </c:dateAx>
      <c:valAx>
        <c:axId val="109659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87424"/>
        <c:crosses val="autoZero"/>
        <c:crossBetween val="between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/>
              <a:t>Tas</a:t>
            </a:r>
          </a:p>
        </c:rich>
      </c:tx>
      <c:layout>
        <c:manualLayout>
          <c:xMode val="edge"/>
          <c:yMode val="edge"/>
          <c:x val="0.42460634920634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78214285714285"/>
          <c:y val="0.11179848484848483"/>
          <c:w val="0.78708444444444448"/>
          <c:h val="0.68315151515151518"/>
        </c:manualLayout>
      </c:layout>
      <c:lineChart>
        <c:grouping val="standard"/>
        <c:varyColors val="0"/>
        <c:ser>
          <c:idx val="0"/>
          <c:order val="0"/>
          <c:tx>
            <c:strRef>
              <c:f>'F2.7 Min &amp; max system load'!$F$4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rgbClr val="FF2D2D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load'!$F$5:$F$57</c:f>
              <c:numCache>
                <c:formatCode>General</c:formatCode>
                <c:ptCount val="53"/>
                <c:pt idx="0">
                  <c:v>2202.71</c:v>
                </c:pt>
                <c:pt idx="1">
                  <c:v>2293.75</c:v>
                </c:pt>
                <c:pt idx="2">
                  <c:v>1919.28</c:v>
                </c:pt>
                <c:pt idx="3">
                  <c:v>1934.11</c:v>
                </c:pt>
                <c:pt idx="4">
                  <c:v>2491.8200000000002</c:v>
                </c:pt>
                <c:pt idx="5">
                  <c:v>2320.15</c:v>
                </c:pt>
                <c:pt idx="6">
                  <c:v>2931.79</c:v>
                </c:pt>
                <c:pt idx="7">
                  <c:v>2821.22</c:v>
                </c:pt>
                <c:pt idx="8">
                  <c:v>2143.12</c:v>
                </c:pt>
                <c:pt idx="9">
                  <c:v>2208.87</c:v>
                </c:pt>
                <c:pt idx="10">
                  <c:v>1966.29</c:v>
                </c:pt>
                <c:pt idx="11">
                  <c:v>2352.04</c:v>
                </c:pt>
                <c:pt idx="12">
                  <c:v>2203.65</c:v>
                </c:pt>
                <c:pt idx="13">
                  <c:v>2068.25</c:v>
                </c:pt>
                <c:pt idx="14">
                  <c:v>2043.85</c:v>
                </c:pt>
                <c:pt idx="15">
                  <c:v>1864.39</c:v>
                </c:pt>
                <c:pt idx="16">
                  <c:v>2033.57</c:v>
                </c:pt>
                <c:pt idx="17">
                  <c:v>2605.16</c:v>
                </c:pt>
                <c:pt idx="18">
                  <c:v>3020.66</c:v>
                </c:pt>
                <c:pt idx="19">
                  <c:v>2707.69</c:v>
                </c:pt>
                <c:pt idx="20">
                  <c:v>2871.01</c:v>
                </c:pt>
                <c:pt idx="21">
                  <c:v>1854.89</c:v>
                </c:pt>
                <c:pt idx="22">
                  <c:v>2022.47</c:v>
                </c:pt>
                <c:pt idx="23">
                  <c:v>2439.33</c:v>
                </c:pt>
                <c:pt idx="24">
                  <c:v>2240.9899999999998</c:v>
                </c:pt>
                <c:pt idx="25">
                  <c:v>2351.3200000000002</c:v>
                </c:pt>
                <c:pt idx="26">
                  <c:v>2019.52</c:v>
                </c:pt>
                <c:pt idx="27">
                  <c:v>2070.6999999999998</c:v>
                </c:pt>
                <c:pt idx="28">
                  <c:v>2642.39</c:v>
                </c:pt>
                <c:pt idx="29">
                  <c:v>3119.87</c:v>
                </c:pt>
                <c:pt idx="30">
                  <c:v>3097.43</c:v>
                </c:pt>
                <c:pt idx="31">
                  <c:v>2077.58</c:v>
                </c:pt>
                <c:pt idx="32">
                  <c:v>2167.46</c:v>
                </c:pt>
                <c:pt idx="33">
                  <c:v>1863.42</c:v>
                </c:pt>
                <c:pt idx="34">
                  <c:v>2164.3000000000002</c:v>
                </c:pt>
                <c:pt idx="35">
                  <c:v>2515.9899999999998</c:v>
                </c:pt>
                <c:pt idx="36">
                  <c:v>2397.69</c:v>
                </c:pt>
                <c:pt idx="37">
                  <c:v>2409.17</c:v>
                </c:pt>
                <c:pt idx="38">
                  <c:v>2065.16</c:v>
                </c:pt>
                <c:pt idx="39">
                  <c:v>1974.97</c:v>
                </c:pt>
                <c:pt idx="40">
                  <c:v>2612.34</c:v>
                </c:pt>
                <c:pt idx="41">
                  <c:v>2393.54</c:v>
                </c:pt>
                <c:pt idx="42">
                  <c:v>2685.36</c:v>
                </c:pt>
                <c:pt idx="43">
                  <c:v>2765.98</c:v>
                </c:pt>
                <c:pt idx="44">
                  <c:v>1796.53</c:v>
                </c:pt>
                <c:pt idx="45">
                  <c:v>1814.42</c:v>
                </c:pt>
                <c:pt idx="46">
                  <c:v>2143.27</c:v>
                </c:pt>
                <c:pt idx="47">
                  <c:v>2255.59</c:v>
                </c:pt>
                <c:pt idx="48">
                  <c:v>2517.34</c:v>
                </c:pt>
                <c:pt idx="49">
                  <c:v>2250.21</c:v>
                </c:pt>
                <c:pt idx="50">
                  <c:v>1988.58</c:v>
                </c:pt>
                <c:pt idx="51">
                  <c:v>1673.34</c:v>
                </c:pt>
                <c:pt idx="52">
                  <c:v>1702.3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6-440C-A5FE-1ADE9DCF14B2}"/>
            </c:ext>
          </c:extLst>
        </c:ser>
        <c:ser>
          <c:idx val="1"/>
          <c:order val="1"/>
          <c:tx>
            <c:strRef>
              <c:f>'F2.7 Min &amp; max system load'!$L$4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load'!$L$5:$L$57</c:f>
              <c:numCache>
                <c:formatCode>General</c:formatCode>
                <c:ptCount val="53"/>
                <c:pt idx="0">
                  <c:v>829.93</c:v>
                </c:pt>
                <c:pt idx="1">
                  <c:v>748.6</c:v>
                </c:pt>
                <c:pt idx="2">
                  <c:v>574.41999999999996</c:v>
                </c:pt>
                <c:pt idx="3">
                  <c:v>585.11</c:v>
                </c:pt>
                <c:pt idx="4">
                  <c:v>554.59</c:v>
                </c:pt>
                <c:pt idx="5">
                  <c:v>546.57000000000005</c:v>
                </c:pt>
                <c:pt idx="6">
                  <c:v>636.24</c:v>
                </c:pt>
                <c:pt idx="7">
                  <c:v>756.97</c:v>
                </c:pt>
                <c:pt idx="8">
                  <c:v>567.49</c:v>
                </c:pt>
                <c:pt idx="9">
                  <c:v>669.45</c:v>
                </c:pt>
                <c:pt idx="10">
                  <c:v>665</c:v>
                </c:pt>
                <c:pt idx="11">
                  <c:v>716.18</c:v>
                </c:pt>
                <c:pt idx="12">
                  <c:v>763.26</c:v>
                </c:pt>
                <c:pt idx="13">
                  <c:v>664.95</c:v>
                </c:pt>
                <c:pt idx="14">
                  <c:v>537.11</c:v>
                </c:pt>
                <c:pt idx="15">
                  <c:v>535.67999999999995</c:v>
                </c:pt>
                <c:pt idx="16">
                  <c:v>569.30999999999995</c:v>
                </c:pt>
                <c:pt idx="17">
                  <c:v>492.88</c:v>
                </c:pt>
                <c:pt idx="18">
                  <c:v>620.74</c:v>
                </c:pt>
                <c:pt idx="19">
                  <c:v>615.57000000000005</c:v>
                </c:pt>
                <c:pt idx="20">
                  <c:v>771.41</c:v>
                </c:pt>
                <c:pt idx="21">
                  <c:v>623.53</c:v>
                </c:pt>
                <c:pt idx="22">
                  <c:v>808.84</c:v>
                </c:pt>
                <c:pt idx="23">
                  <c:v>635.54</c:v>
                </c:pt>
                <c:pt idx="24">
                  <c:v>587.11</c:v>
                </c:pt>
                <c:pt idx="25">
                  <c:v>584.72</c:v>
                </c:pt>
                <c:pt idx="26">
                  <c:v>490.3</c:v>
                </c:pt>
                <c:pt idx="27">
                  <c:v>415.74</c:v>
                </c:pt>
                <c:pt idx="28">
                  <c:v>366.76</c:v>
                </c:pt>
                <c:pt idx="29">
                  <c:v>518.66999999999996</c:v>
                </c:pt>
                <c:pt idx="30">
                  <c:v>418.81</c:v>
                </c:pt>
                <c:pt idx="31">
                  <c:v>534.22</c:v>
                </c:pt>
                <c:pt idx="32">
                  <c:v>360.11</c:v>
                </c:pt>
                <c:pt idx="33">
                  <c:v>484.31</c:v>
                </c:pt>
                <c:pt idx="34">
                  <c:v>638.98</c:v>
                </c:pt>
                <c:pt idx="35">
                  <c:v>717.67</c:v>
                </c:pt>
                <c:pt idx="36">
                  <c:v>737.38</c:v>
                </c:pt>
                <c:pt idx="37">
                  <c:v>409.07</c:v>
                </c:pt>
                <c:pt idx="38">
                  <c:v>315.06</c:v>
                </c:pt>
                <c:pt idx="39">
                  <c:v>278.36</c:v>
                </c:pt>
                <c:pt idx="40">
                  <c:v>270.25</c:v>
                </c:pt>
                <c:pt idx="41">
                  <c:v>278.06</c:v>
                </c:pt>
                <c:pt idx="42">
                  <c:v>343.69</c:v>
                </c:pt>
                <c:pt idx="43">
                  <c:v>276.64999999999998</c:v>
                </c:pt>
                <c:pt idx="44">
                  <c:v>336.21</c:v>
                </c:pt>
                <c:pt idx="45">
                  <c:v>463.22</c:v>
                </c:pt>
                <c:pt idx="46">
                  <c:v>495.14</c:v>
                </c:pt>
                <c:pt idx="47">
                  <c:v>638.54</c:v>
                </c:pt>
                <c:pt idx="48">
                  <c:v>655.29</c:v>
                </c:pt>
                <c:pt idx="49">
                  <c:v>338.15</c:v>
                </c:pt>
                <c:pt idx="50">
                  <c:v>184.32</c:v>
                </c:pt>
                <c:pt idx="51">
                  <c:v>117.27</c:v>
                </c:pt>
                <c:pt idx="52">
                  <c:v>-46.35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6-440C-A5FE-1ADE9DCF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87424"/>
        <c:axId val="1096590336"/>
      </c:lineChart>
      <c:dateAx>
        <c:axId val="1096587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90336"/>
        <c:crosses val="autoZero"/>
        <c:auto val="1"/>
        <c:lblOffset val="100"/>
        <c:baseTimeUnit val="months"/>
      </c:dateAx>
      <c:valAx>
        <c:axId val="109659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87424"/>
        <c:crosses val="autoZero"/>
        <c:crossBetween val="between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/>
              <a:t>NEM</a:t>
            </a:r>
          </a:p>
        </c:rich>
      </c:tx>
      <c:layout>
        <c:manualLayout>
          <c:xMode val="edge"/>
          <c:yMode val="edge"/>
          <c:x val="0.42460634920634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78214285714285"/>
          <c:y val="0.11179848484848483"/>
          <c:w val="0.78708444444444448"/>
          <c:h val="0.68315151515151518"/>
        </c:manualLayout>
      </c:layout>
      <c:lineChart>
        <c:grouping val="standard"/>
        <c:varyColors val="0"/>
        <c:ser>
          <c:idx val="0"/>
          <c:order val="0"/>
          <c:tx>
            <c:strRef>
              <c:f>'F2.7 Min &amp; max system load'!$H$4</c:f>
              <c:strCache>
                <c:ptCount val="1"/>
                <c:pt idx="0">
                  <c:v>NEM</c:v>
                </c:pt>
              </c:strCache>
            </c:strRef>
          </c:tx>
          <c:spPr>
            <a:ln w="28575" cap="rnd">
              <a:solidFill>
                <a:srgbClr val="FF2D2D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load'!$H$5:$H$57</c:f>
              <c:numCache>
                <c:formatCode>General</c:formatCode>
                <c:ptCount val="53"/>
                <c:pt idx="0">
                  <c:v>30182.82</c:v>
                </c:pt>
                <c:pt idx="1">
                  <c:v>29638.399999999998</c:v>
                </c:pt>
                <c:pt idx="2">
                  <c:v>27764.29</c:v>
                </c:pt>
                <c:pt idx="3">
                  <c:v>24966.699999999997</c:v>
                </c:pt>
                <c:pt idx="4">
                  <c:v>29116.449999999997</c:v>
                </c:pt>
                <c:pt idx="5">
                  <c:v>31519.989999999998</c:v>
                </c:pt>
                <c:pt idx="6">
                  <c:v>31320.089999999997</c:v>
                </c:pt>
                <c:pt idx="7">
                  <c:v>30349.600000000002</c:v>
                </c:pt>
                <c:pt idx="8">
                  <c:v>27714.969999999998</c:v>
                </c:pt>
                <c:pt idx="9">
                  <c:v>26684.87</c:v>
                </c:pt>
                <c:pt idx="10">
                  <c:v>28684.219999999998</c:v>
                </c:pt>
                <c:pt idx="11">
                  <c:v>31258.66</c:v>
                </c:pt>
                <c:pt idx="12">
                  <c:v>29933.310000000005</c:v>
                </c:pt>
                <c:pt idx="13">
                  <c:v>29517.739999999998</c:v>
                </c:pt>
                <c:pt idx="14">
                  <c:v>28895.949999999997</c:v>
                </c:pt>
                <c:pt idx="15">
                  <c:v>25041.880000000005</c:v>
                </c:pt>
                <c:pt idx="16">
                  <c:v>25996.850000000006</c:v>
                </c:pt>
                <c:pt idx="17">
                  <c:v>29019.029999999995</c:v>
                </c:pt>
                <c:pt idx="18">
                  <c:v>33328.549999999996</c:v>
                </c:pt>
                <c:pt idx="19">
                  <c:v>29613.88</c:v>
                </c:pt>
                <c:pt idx="20">
                  <c:v>30262.550000000003</c:v>
                </c:pt>
                <c:pt idx="21">
                  <c:v>25724.57</c:v>
                </c:pt>
                <c:pt idx="22">
                  <c:v>29104.289999999997</c:v>
                </c:pt>
                <c:pt idx="23">
                  <c:v>31358.61</c:v>
                </c:pt>
                <c:pt idx="24">
                  <c:v>29301.69</c:v>
                </c:pt>
                <c:pt idx="25">
                  <c:v>29430.280000000002</c:v>
                </c:pt>
                <c:pt idx="26">
                  <c:v>28175.3</c:v>
                </c:pt>
                <c:pt idx="27">
                  <c:v>26050.190000000002</c:v>
                </c:pt>
                <c:pt idx="28">
                  <c:v>27552.25</c:v>
                </c:pt>
                <c:pt idx="29">
                  <c:v>30840.770000000004</c:v>
                </c:pt>
                <c:pt idx="30">
                  <c:v>35168.899999999994</c:v>
                </c:pt>
                <c:pt idx="31">
                  <c:v>29672.670000000002</c:v>
                </c:pt>
                <c:pt idx="32">
                  <c:v>27129.86</c:v>
                </c:pt>
                <c:pt idx="33">
                  <c:v>26685.75</c:v>
                </c:pt>
                <c:pt idx="34">
                  <c:v>29142.62</c:v>
                </c:pt>
                <c:pt idx="35">
                  <c:v>30434.92</c:v>
                </c:pt>
                <c:pt idx="36">
                  <c:v>30560.31</c:v>
                </c:pt>
                <c:pt idx="37">
                  <c:v>30303.31</c:v>
                </c:pt>
                <c:pt idx="38">
                  <c:v>26395.760000000002</c:v>
                </c:pt>
                <c:pt idx="39">
                  <c:v>24617.480000000003</c:v>
                </c:pt>
                <c:pt idx="40">
                  <c:v>28880.09</c:v>
                </c:pt>
                <c:pt idx="41">
                  <c:v>27492.29</c:v>
                </c:pt>
                <c:pt idx="42">
                  <c:v>30335.06</c:v>
                </c:pt>
                <c:pt idx="43">
                  <c:v>27864.829999999994</c:v>
                </c:pt>
                <c:pt idx="44">
                  <c:v>26963.34</c:v>
                </c:pt>
                <c:pt idx="45">
                  <c:v>26640.090000000004</c:v>
                </c:pt>
                <c:pt idx="46">
                  <c:v>28530.030000000002</c:v>
                </c:pt>
                <c:pt idx="47">
                  <c:v>30964.710000000003</c:v>
                </c:pt>
                <c:pt idx="48">
                  <c:v>31350.370000000003</c:v>
                </c:pt>
                <c:pt idx="49">
                  <c:v>29922.1</c:v>
                </c:pt>
                <c:pt idx="50">
                  <c:v>27813.63</c:v>
                </c:pt>
                <c:pt idx="51">
                  <c:v>25286.19</c:v>
                </c:pt>
                <c:pt idx="52">
                  <c:v>24606.86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B6-4454-B47E-A3557A6F0EBC}"/>
            </c:ext>
          </c:extLst>
        </c:ser>
        <c:ser>
          <c:idx val="1"/>
          <c:order val="1"/>
          <c:tx>
            <c:strRef>
              <c:f>'F2.7 Min &amp; max system load'!$N$4</c:f>
              <c:strCache>
                <c:ptCount val="1"/>
                <c:pt idx="0">
                  <c:v>NEM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load'!$N$5:$N$57</c:f>
              <c:numCache>
                <c:formatCode>General</c:formatCode>
                <c:ptCount val="53"/>
                <c:pt idx="0">
                  <c:v>16783.04</c:v>
                </c:pt>
                <c:pt idx="1">
                  <c:v>16768.870000000003</c:v>
                </c:pt>
                <c:pt idx="2">
                  <c:v>15348.16</c:v>
                </c:pt>
                <c:pt idx="3">
                  <c:v>15646.060000000001</c:v>
                </c:pt>
                <c:pt idx="4">
                  <c:v>15794.269999999999</c:v>
                </c:pt>
                <c:pt idx="5">
                  <c:v>15420.68</c:v>
                </c:pt>
                <c:pt idx="6">
                  <c:v>16740.48</c:v>
                </c:pt>
                <c:pt idx="7">
                  <c:v>16539.48</c:v>
                </c:pt>
                <c:pt idx="8">
                  <c:v>16274.28</c:v>
                </c:pt>
                <c:pt idx="9">
                  <c:v>15833.740000000002</c:v>
                </c:pt>
                <c:pt idx="10">
                  <c:v>16246.060000000001</c:v>
                </c:pt>
                <c:pt idx="11">
                  <c:v>17120.11</c:v>
                </c:pt>
                <c:pt idx="12">
                  <c:v>16668.98</c:v>
                </c:pt>
                <c:pt idx="13">
                  <c:v>16986.489999999998</c:v>
                </c:pt>
                <c:pt idx="14">
                  <c:v>16298.970000000001</c:v>
                </c:pt>
                <c:pt idx="15">
                  <c:v>15729.11</c:v>
                </c:pt>
                <c:pt idx="16">
                  <c:v>16211.28</c:v>
                </c:pt>
                <c:pt idx="17">
                  <c:v>15845.82</c:v>
                </c:pt>
                <c:pt idx="18">
                  <c:v>17125.07</c:v>
                </c:pt>
                <c:pt idx="19">
                  <c:v>16802.679999999997</c:v>
                </c:pt>
                <c:pt idx="20">
                  <c:v>15970.5</c:v>
                </c:pt>
                <c:pt idx="21">
                  <c:v>15861.170000000002</c:v>
                </c:pt>
                <c:pt idx="22">
                  <c:v>16335.63</c:v>
                </c:pt>
                <c:pt idx="23">
                  <c:v>16626.02</c:v>
                </c:pt>
                <c:pt idx="24">
                  <c:v>17037.78</c:v>
                </c:pt>
                <c:pt idx="25">
                  <c:v>16423.89</c:v>
                </c:pt>
                <c:pt idx="26">
                  <c:v>15480.400000000001</c:v>
                </c:pt>
                <c:pt idx="27">
                  <c:v>15227.249999999998</c:v>
                </c:pt>
                <c:pt idx="28">
                  <c:v>15881.06</c:v>
                </c:pt>
                <c:pt idx="29">
                  <c:v>16552.510000000002</c:v>
                </c:pt>
                <c:pt idx="30">
                  <c:v>16542.170000000002</c:v>
                </c:pt>
                <c:pt idx="31">
                  <c:v>17233.66</c:v>
                </c:pt>
                <c:pt idx="32">
                  <c:v>15789.829999999998</c:v>
                </c:pt>
                <c:pt idx="33">
                  <c:v>15320.259999999998</c:v>
                </c:pt>
                <c:pt idx="34">
                  <c:v>16188.770000000002</c:v>
                </c:pt>
                <c:pt idx="35">
                  <c:v>16330.98</c:v>
                </c:pt>
                <c:pt idx="36">
                  <c:v>16644.990000000002</c:v>
                </c:pt>
                <c:pt idx="37">
                  <c:v>14530.5</c:v>
                </c:pt>
                <c:pt idx="38">
                  <c:v>14536.89</c:v>
                </c:pt>
                <c:pt idx="39">
                  <c:v>14119.53</c:v>
                </c:pt>
                <c:pt idx="40">
                  <c:v>14648.650000000001</c:v>
                </c:pt>
                <c:pt idx="41">
                  <c:v>14176.650000000001</c:v>
                </c:pt>
                <c:pt idx="42">
                  <c:v>15729.499999999998</c:v>
                </c:pt>
                <c:pt idx="43">
                  <c:v>16446.97</c:v>
                </c:pt>
                <c:pt idx="44">
                  <c:v>15129.289999999997</c:v>
                </c:pt>
                <c:pt idx="45">
                  <c:v>15136.229999999998</c:v>
                </c:pt>
                <c:pt idx="46">
                  <c:v>16047.11</c:v>
                </c:pt>
                <c:pt idx="47">
                  <c:v>17160.810000000001</c:v>
                </c:pt>
                <c:pt idx="48">
                  <c:v>16687.88</c:v>
                </c:pt>
                <c:pt idx="49">
                  <c:v>13508.6</c:v>
                </c:pt>
                <c:pt idx="50">
                  <c:v>13811.960000000001</c:v>
                </c:pt>
                <c:pt idx="51">
                  <c:v>12536.47</c:v>
                </c:pt>
                <c:pt idx="52">
                  <c:v>14027.49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B6-4454-B47E-A3557A6F0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87424"/>
        <c:axId val="1096590336"/>
      </c:lineChart>
      <c:dateAx>
        <c:axId val="1096587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90336"/>
        <c:crosses val="autoZero"/>
        <c:auto val="1"/>
        <c:lblOffset val="100"/>
        <c:baseTimeUnit val="months"/>
      </c:dateAx>
      <c:valAx>
        <c:axId val="109659033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87424"/>
        <c:crosses val="autoZero"/>
        <c:crossBetween val="between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'F2.9 Market price cap events'!$C$3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'F2.9 Market price cap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'F2.9 Market price cap events'!$C$4:$C$7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D1-413D-8010-CFF271764A3E}"/>
            </c:ext>
          </c:extLst>
        </c:ser>
        <c:ser>
          <c:idx val="1"/>
          <c:order val="1"/>
          <c:tx>
            <c:strRef>
              <c:f>'F2.9 Market price cap events'!$D$3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'F2.9 Market price cap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'F2.9 Market price cap events'!$D$4:$D$7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28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D1-413D-8010-CFF271764A3E}"/>
            </c:ext>
          </c:extLst>
        </c:ser>
        <c:ser>
          <c:idx val="2"/>
          <c:order val="2"/>
          <c:tx>
            <c:strRef>
              <c:f>'F2.9 Market price cap events'!$E$3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'F2.9 Market price cap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'F2.9 Market price cap events'!$E$4:$E$7</c:f>
              <c:numCache>
                <c:formatCode>General</c:formatCode>
                <c:ptCount val="4"/>
                <c:pt idx="0">
                  <c:v>0</c:v>
                </c:pt>
                <c:pt idx="1">
                  <c:v>36</c:v>
                </c:pt>
                <c:pt idx="2">
                  <c:v>35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D1-413D-8010-CFF271764A3E}"/>
            </c:ext>
          </c:extLst>
        </c:ser>
        <c:ser>
          <c:idx val="3"/>
          <c:order val="3"/>
          <c:tx>
            <c:strRef>
              <c:f>'F2.9 Market price cap events'!$F$3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'F2.9 Market price cap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'F2.9 Market price cap events'!$F$4:$F$7</c:f>
              <c:numCache>
                <c:formatCode>General</c:formatCode>
                <c:ptCount val="4"/>
                <c:pt idx="0">
                  <c:v>26</c:v>
                </c:pt>
                <c:pt idx="1">
                  <c:v>49</c:v>
                </c:pt>
                <c:pt idx="2">
                  <c:v>23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D1-413D-8010-CFF271764A3E}"/>
            </c:ext>
          </c:extLst>
        </c:ser>
        <c:ser>
          <c:idx val="4"/>
          <c:order val="4"/>
          <c:tx>
            <c:strRef>
              <c:f>'F2.9 Market price cap events'!$G$3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F37"/>
            </a:solidFill>
            <a:ln>
              <a:noFill/>
            </a:ln>
            <a:effectLst/>
          </c:spPr>
          <c:invertIfNegative val="0"/>
          <c:cat>
            <c:strRef>
              <c:f>'F2.9 Market price cap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'F2.9 Market price cap events'!$G$4:$G$7</c:f>
              <c:numCache>
                <c:formatCode>General</c:formatCode>
                <c:ptCount val="4"/>
                <c:pt idx="0">
                  <c:v>2</c:v>
                </c:pt>
                <c:pt idx="1">
                  <c:v>13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D1-413D-8010-CFF27176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8444720"/>
        <c:axId val="538419760"/>
      </c:barChart>
      <c:catAx>
        <c:axId val="53844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419760"/>
        <c:crosses val="autoZero"/>
        <c:auto val="1"/>
        <c:lblAlgn val="ctr"/>
        <c:lblOffset val="100"/>
        <c:noMultiLvlLbl val="0"/>
      </c:catAx>
      <c:valAx>
        <c:axId val="53841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44472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'F2.10 Market price floor events'!$C$3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'F2.10 Market price floor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'F2.10 Market price floor events'!$C$4:$C$7</c:f>
              <c:numCache>
                <c:formatCode>General</c:formatCode>
                <c:ptCount val="4"/>
                <c:pt idx="0">
                  <c:v>10</c:v>
                </c:pt>
                <c:pt idx="1">
                  <c:v>11</c:v>
                </c:pt>
                <c:pt idx="2">
                  <c:v>21</c:v>
                </c:pt>
                <c:pt idx="3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D-4DBA-8363-B1AFEC542105}"/>
            </c:ext>
          </c:extLst>
        </c:ser>
        <c:ser>
          <c:idx val="1"/>
          <c:order val="1"/>
          <c:tx>
            <c:strRef>
              <c:f>'F2.10 Market price floor events'!$D$3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'F2.10 Market price floor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'F2.10 Market price floor events'!$D$4:$D$7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0D-4DBA-8363-B1AFEC542105}"/>
            </c:ext>
          </c:extLst>
        </c:ser>
        <c:ser>
          <c:idx val="2"/>
          <c:order val="2"/>
          <c:tx>
            <c:strRef>
              <c:f>'F2.10 Market price floor events'!$E$3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'F2.10 Market price floor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'F2.10 Market price floor events'!$E$4:$E$7</c:f>
              <c:numCache>
                <c:formatCode>General</c:formatCode>
                <c:ptCount val="4"/>
                <c:pt idx="0">
                  <c:v>3</c:v>
                </c:pt>
                <c:pt idx="1">
                  <c:v>7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0D-4DBA-8363-B1AFEC542105}"/>
            </c:ext>
          </c:extLst>
        </c:ser>
        <c:ser>
          <c:idx val="3"/>
          <c:order val="3"/>
          <c:tx>
            <c:strRef>
              <c:f>'F2.10 Market price floor events'!$F$3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'F2.10 Market price floor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'F2.10 Market price floor events'!$F$4:$F$7</c:f>
              <c:numCache>
                <c:formatCode>General</c:formatCode>
                <c:ptCount val="4"/>
                <c:pt idx="0">
                  <c:v>7</c:v>
                </c:pt>
                <c:pt idx="1">
                  <c:v>0</c:v>
                </c:pt>
                <c:pt idx="2">
                  <c:v>19</c:v>
                </c:pt>
                <c:pt idx="3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0D-4DBA-8363-B1AFEC542105}"/>
            </c:ext>
          </c:extLst>
        </c:ser>
        <c:ser>
          <c:idx val="4"/>
          <c:order val="4"/>
          <c:tx>
            <c:strRef>
              <c:f>'F2.10 Market price floor events'!$G$3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F37"/>
            </a:solidFill>
            <a:ln>
              <a:noFill/>
            </a:ln>
            <a:effectLst/>
          </c:spPr>
          <c:invertIfNegative val="0"/>
          <c:cat>
            <c:strRef>
              <c:f>'F2.10 Market price floor events'!$B$4:$B$7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'F2.10 Market price floor events'!$G$4:$G$7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0D-4DBA-8363-B1AFEC542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8444720"/>
        <c:axId val="538419760"/>
      </c:barChart>
      <c:catAx>
        <c:axId val="53844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419760"/>
        <c:crosses val="autoZero"/>
        <c:auto val="1"/>
        <c:lblAlgn val="ctr"/>
        <c:lblOffset val="100"/>
        <c:noMultiLvlLbl val="0"/>
      </c:catAx>
      <c:valAx>
        <c:axId val="53841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44472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'F2.17 Costs of operating system'!$B$4</c:f>
              <c:strCache>
                <c:ptCount val="1"/>
                <c:pt idx="0">
                  <c:v>FCAS Markets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'F2.17 Costs of operating system'!$C$3:$E$3</c:f>
              <c:strCache>
                <c:ptCount val="3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</c:strCache>
            </c:strRef>
          </c:cat>
          <c:val>
            <c:numRef>
              <c:f>'F2.17 Costs of operating system'!$C$4:$E$4</c:f>
              <c:numCache>
                <c:formatCode>General</c:formatCode>
                <c:ptCount val="3"/>
                <c:pt idx="0">
                  <c:v>176</c:v>
                </c:pt>
                <c:pt idx="1">
                  <c:v>263.8</c:v>
                </c:pt>
                <c:pt idx="2">
                  <c:v>140.9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5-45A2-A785-A977DCB7AA91}"/>
            </c:ext>
          </c:extLst>
        </c:ser>
        <c:ser>
          <c:idx val="4"/>
          <c:order val="1"/>
          <c:tx>
            <c:strRef>
              <c:f>'F2.17 Costs of operating system'!$B$8</c:f>
              <c:strCache>
                <c:ptCount val="1"/>
                <c:pt idx="0">
                  <c:v>AEMO Revenue Requirement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'F2.17 Costs of operating system'!$C$3:$E$3</c:f>
              <c:strCache>
                <c:ptCount val="3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</c:strCache>
            </c:strRef>
          </c:cat>
          <c:val>
            <c:numRef>
              <c:f>'F2.17 Costs of operating system'!$C$8:$E$8</c:f>
              <c:numCache>
                <c:formatCode>General</c:formatCode>
                <c:ptCount val="3"/>
                <c:pt idx="0">
                  <c:v>78.599999999999994</c:v>
                </c:pt>
                <c:pt idx="1">
                  <c:v>89.7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5-45A2-A785-A977DCB7AA91}"/>
            </c:ext>
          </c:extLst>
        </c:ser>
        <c:ser>
          <c:idx val="2"/>
          <c:order val="2"/>
          <c:tx>
            <c:strRef>
              <c:f>'F2.17 Costs of operating system'!$B$6</c:f>
              <c:strCache>
                <c:ptCount val="1"/>
                <c:pt idx="0">
                  <c:v>SRAS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'F2.17 Costs of operating system'!$C$3:$E$3</c:f>
              <c:strCache>
                <c:ptCount val="3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</c:strCache>
            </c:strRef>
          </c:cat>
          <c:val>
            <c:numRef>
              <c:f>'F2.17 Costs of operating system'!$C$6:$E$6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35.799999999999997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5-45A2-A785-A977DCB7AA91}"/>
            </c:ext>
          </c:extLst>
        </c:ser>
        <c:ser>
          <c:idx val="1"/>
          <c:order val="3"/>
          <c:tx>
            <c:strRef>
              <c:f>'F2.17 Costs of operating system'!$B$5</c:f>
              <c:strCache>
                <c:ptCount val="1"/>
                <c:pt idx="0">
                  <c:v>RERT 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'F2.17 Costs of operating system'!$C$3:$E$3</c:f>
              <c:strCache>
                <c:ptCount val="3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</c:strCache>
            </c:strRef>
          </c:cat>
          <c:val>
            <c:numRef>
              <c:f>'F2.17 Costs of operating system'!$C$5:$E$5</c:f>
              <c:numCache>
                <c:formatCode>General</c:formatCode>
                <c:ptCount val="3"/>
                <c:pt idx="0">
                  <c:v>34.200000000000003</c:v>
                </c:pt>
                <c:pt idx="1">
                  <c:v>40.6</c:v>
                </c:pt>
                <c:pt idx="2">
                  <c:v>0.66169999999999995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5-45A2-A785-A977DCB7AA91}"/>
            </c:ext>
          </c:extLst>
        </c:ser>
        <c:ser>
          <c:idx val="3"/>
          <c:order val="4"/>
          <c:tx>
            <c:strRef>
              <c:f>'F2.17 Costs of operating system'!$B$7</c:f>
              <c:strCache>
                <c:ptCount val="1"/>
                <c:pt idx="0">
                  <c:v>NSCAS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'F2.17 Costs of operating system'!$C$3:$E$3</c:f>
              <c:strCache>
                <c:ptCount val="3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</c:strCache>
            </c:strRef>
          </c:cat>
          <c:val>
            <c:numRef>
              <c:f>'F2.17 Costs of operating system'!$C$7:$E$7</c:f>
              <c:numCache>
                <c:formatCode>General</c:formatCode>
                <c:ptCount val="3"/>
                <c:pt idx="0">
                  <c:v>10.6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95-45A2-A785-A977DCB7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8603487"/>
        <c:axId val="1418602239"/>
      </c:barChart>
      <c:catAx>
        <c:axId val="1418603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602239"/>
        <c:crosses val="autoZero"/>
        <c:auto val="1"/>
        <c:lblAlgn val="ctr"/>
        <c:lblOffset val="100"/>
        <c:noMultiLvlLbl val="0"/>
      </c:catAx>
      <c:valAx>
        <c:axId val="1418602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Total Cost ($m)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603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'F3.1 Actual unserved energy'!$B$5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energy'!$C$5:$R$5</c:f>
              <c:numCache>
                <c:formatCode>0.00000%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B-4211-B232-4CAA9E81E4AA}"/>
            </c:ext>
          </c:extLst>
        </c:ser>
        <c:ser>
          <c:idx val="1"/>
          <c:order val="1"/>
          <c:tx>
            <c:strRef>
              <c:f>'F3.1 Actual unserved energy'!$B$6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energy'!$C$6:$R$6</c:f>
              <c:numCache>
                <c:formatCode>0.00000%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B-4211-B232-4CAA9E81E4AA}"/>
            </c:ext>
          </c:extLst>
        </c:ser>
        <c:ser>
          <c:idx val="2"/>
          <c:order val="2"/>
          <c:tx>
            <c:strRef>
              <c:f>'F3.1 Actual unserved energy'!$B$7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energy'!$C$7:$R$7</c:f>
              <c:numCache>
                <c:formatCode>0.00000%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4.0000000000000003E-5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1.7E-5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4B-4211-B232-4CAA9E81E4AA}"/>
            </c:ext>
          </c:extLst>
        </c:ser>
        <c:ser>
          <c:idx val="3"/>
          <c:order val="3"/>
          <c:tx>
            <c:strRef>
              <c:f>'F3.1 Actual unserved energy'!$B$8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energy'!$C$8:$R$8</c:f>
              <c:numCache>
                <c:formatCode>0.00000%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3.1999999999999999E-5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3.9999999999999998E-6</c:v>
                </c:pt>
                <c:pt idx="12">
                  <c:v>0</c:v>
                </c:pt>
                <c:pt idx="13">
                  <c:v>3.9999999999999998E-6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B-4211-B232-4CAA9E81E4AA}"/>
            </c:ext>
          </c:extLst>
        </c:ser>
        <c:ser>
          <c:idx val="4"/>
          <c:order val="4"/>
          <c:tx>
            <c:strRef>
              <c:f>'F3.1 Actual unserved energy'!$B$9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energy'!$C$9:$R$9</c:f>
              <c:numCache>
                <c:formatCode>0.00000%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4B-4211-B232-4CAA9E81E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22337920"/>
        <c:axId val="1322330432"/>
      </c:barChart>
      <c:lineChart>
        <c:grouping val="standard"/>
        <c:varyColors val="0"/>
        <c:ser>
          <c:idx val="5"/>
          <c:order val="5"/>
          <c:tx>
            <c:strRef>
              <c:f>'F3.1 Actual unserved energy'!$B$11</c:f>
              <c:strCache>
                <c:ptCount val="1"/>
                <c:pt idx="0">
                  <c:v>Reliability Standard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energy'!$C$11:$R$11</c:f>
              <c:numCache>
                <c:formatCode>0.00000%</c:formatCode>
                <c:ptCount val="16"/>
                <c:pt idx="0">
                  <c:v>2.0000000000000002E-5</c:v>
                </c:pt>
                <c:pt idx="1">
                  <c:v>2.0000000000000002E-5</c:v>
                </c:pt>
                <c:pt idx="2">
                  <c:v>2.0000000000000002E-5</c:v>
                </c:pt>
                <c:pt idx="3">
                  <c:v>2.0000000000000002E-5</c:v>
                </c:pt>
                <c:pt idx="4">
                  <c:v>2.0000000000000002E-5</c:v>
                </c:pt>
                <c:pt idx="5">
                  <c:v>2.0000000000000002E-5</c:v>
                </c:pt>
                <c:pt idx="6">
                  <c:v>2.0000000000000002E-5</c:v>
                </c:pt>
                <c:pt idx="7">
                  <c:v>2.0000000000000002E-5</c:v>
                </c:pt>
                <c:pt idx="8">
                  <c:v>2.0000000000000002E-5</c:v>
                </c:pt>
                <c:pt idx="9">
                  <c:v>2.0000000000000002E-5</c:v>
                </c:pt>
                <c:pt idx="10">
                  <c:v>2.0000000000000002E-5</c:v>
                </c:pt>
                <c:pt idx="11">
                  <c:v>2.0000000000000002E-5</c:v>
                </c:pt>
                <c:pt idx="12">
                  <c:v>2.0000000000000002E-5</c:v>
                </c:pt>
                <c:pt idx="13">
                  <c:v>2.0000000000000002E-5</c:v>
                </c:pt>
                <c:pt idx="14">
                  <c:v>2.0000000000000002E-5</c:v>
                </c:pt>
                <c:pt idx="15">
                  <c:v>2.0000000000000002E-5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4B-4211-B232-4CAA9E81E4AA}"/>
            </c:ext>
          </c:extLst>
        </c:ser>
        <c:ser>
          <c:idx val="6"/>
          <c:order val="6"/>
          <c:tx>
            <c:strRef>
              <c:f>'F3.1 Actual unserved energy'!$B$12</c:f>
              <c:strCache>
                <c:ptCount val="1"/>
                <c:pt idx="0">
                  <c:v>Interim Reliability Measure</c:v>
                </c:pt>
              </c:strCache>
            </c:strRef>
          </c:tx>
          <c:spPr>
            <a:ln w="31750" cap="sq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dash"/>
            <c:size val="10"/>
            <c:spPr>
              <a:solidFill>
                <a:srgbClr val="3F6DC1"/>
              </a:solidFill>
              <a:ln w="50800">
                <a:noFill/>
                <a:prstDash val="sysDash"/>
              </a:ln>
              <a:effectLst/>
            </c:spPr>
          </c:marker>
          <c:dPt>
            <c:idx val="15"/>
            <c:marker>
              <c:symbol val="dash"/>
              <c:size val="10"/>
              <c:spPr>
                <a:solidFill>
                  <a:srgbClr val="3F6DC1"/>
                </a:solidFill>
                <a:ln w="19050">
                  <a:noFill/>
                  <a:prstDash val="sys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4B-4211-B232-4CAA9E81E4AA}"/>
              </c:ext>
            </c:extLst>
          </c:dPt>
          <c:cat>
            <c:strRef>
              <c:f>'F3.1 Actual unserved energy'!$C$4:$R$4</c:f>
              <c:strCache>
                <c:ptCount val="16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  <c:pt idx="12">
                  <c:v>2017-18</c:v>
                </c:pt>
                <c:pt idx="13">
                  <c:v>2018-19</c:v>
                </c:pt>
                <c:pt idx="14">
                  <c:v>2019-20</c:v>
                </c:pt>
                <c:pt idx="15">
                  <c:v>2020-21</c:v>
                </c:pt>
              </c:strCache>
            </c:strRef>
          </c:cat>
          <c:val>
            <c:numRef>
              <c:f>'F3.1 Actual unserved energy'!$C$12:$R$12</c:f>
              <c:numCache>
                <c:formatCode>General</c:formatCode>
                <c:ptCount val="16"/>
                <c:pt idx="15" formatCode="0.00000%">
                  <c:v>6.0000000000000002E-6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4B-4211-B232-4CAA9E81E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337920"/>
        <c:axId val="1322330432"/>
      </c:lineChart>
      <c:catAx>
        <c:axId val="1322337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330432"/>
        <c:crosses val="autoZero"/>
        <c:auto val="1"/>
        <c:lblAlgn val="ctr"/>
        <c:lblOffset val="100"/>
        <c:noMultiLvlLbl val="0"/>
      </c:catAx>
      <c:valAx>
        <c:axId val="13223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Unserved Energy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33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21036054703688"/>
          <c:w val="0.95105862325779333"/>
          <c:h val="0.229826219091034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'F3.2 Forecast unserved energy'!$B$4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energy'!$C$4:$L$4</c:f>
              <c:numCache>
                <c:formatCode>0.000000%</c:formatCode>
                <c:ptCount val="10"/>
                <c:pt idx="0">
                  <c:v>1.5751752603708398E-8</c:v>
                </c:pt>
                <c:pt idx="1">
                  <c:v>0</c:v>
                </c:pt>
                <c:pt idx="2">
                  <c:v>0</c:v>
                </c:pt>
                <c:pt idx="3">
                  <c:v>2.57532764758049E-10</c:v>
                </c:pt>
                <c:pt idx="4">
                  <c:v>1.4464539469326601E-9</c:v>
                </c:pt>
                <c:pt idx="5">
                  <c:v>8.7061643048637705E-9</c:v>
                </c:pt>
                <c:pt idx="6">
                  <c:v>1.4333772627767199E-8</c:v>
                </c:pt>
                <c:pt idx="7">
                  <c:v>2.3678337516702899E-7</c:v>
                </c:pt>
                <c:pt idx="8">
                  <c:v>6.4676791708796001E-7</c:v>
                </c:pt>
                <c:pt idx="9">
                  <c:v>1.1257302076030801E-6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89D-46F3-AE1A-ACBE9354C81B}"/>
            </c:ext>
          </c:extLst>
        </c:ser>
        <c:ser>
          <c:idx val="1"/>
          <c:order val="1"/>
          <c:tx>
            <c:strRef>
              <c:f>'F3.2 Forecast unserved energy'!$B$5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energy'!$C$5:$L$5</c:f>
              <c:numCache>
                <c:formatCode>0.000000%</c:formatCode>
                <c:ptCount val="10"/>
                <c:pt idx="0">
                  <c:v>3.1090533495288701E-7</c:v>
                </c:pt>
                <c:pt idx="1">
                  <c:v>1.3012431958285999E-7</c:v>
                </c:pt>
                <c:pt idx="2">
                  <c:v>2.6049563117926003E-7</c:v>
                </c:pt>
                <c:pt idx="3">
                  <c:v>8.4035367921799903E-8</c:v>
                </c:pt>
                <c:pt idx="4">
                  <c:v>2.1718562657472601E-7</c:v>
                </c:pt>
                <c:pt idx="5">
                  <c:v>4.3288380282006905E-7</c:v>
                </c:pt>
                <c:pt idx="6">
                  <c:v>6.5732883238326295E-7</c:v>
                </c:pt>
                <c:pt idx="7">
                  <c:v>1.45114840733754E-6</c:v>
                </c:pt>
                <c:pt idx="8">
                  <c:v>2.3255678606910699E-5</c:v>
                </c:pt>
                <c:pt idx="9">
                  <c:v>8.2739095641533601E-5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89D-46F3-AE1A-ACBE9354C81B}"/>
            </c:ext>
          </c:extLst>
        </c:ser>
        <c:ser>
          <c:idx val="2"/>
          <c:order val="2"/>
          <c:tx>
            <c:strRef>
              <c:f>'F3.2 Forecast unserved energy'!$B$6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energy'!$C$6:$L$6</c:f>
              <c:numCache>
                <c:formatCode>0.000000%</c:formatCode>
                <c:ptCount val="10"/>
                <c:pt idx="0">
                  <c:v>1.79203066274714E-6</c:v>
                </c:pt>
                <c:pt idx="1">
                  <c:v>8.2171228072976396E-7</c:v>
                </c:pt>
                <c:pt idx="2">
                  <c:v>1.9655923048872301E-6</c:v>
                </c:pt>
                <c:pt idx="3">
                  <c:v>1.5305126201760201E-6</c:v>
                </c:pt>
                <c:pt idx="4">
                  <c:v>1.37377950789888E-6</c:v>
                </c:pt>
                <c:pt idx="5">
                  <c:v>1.86563046139324E-6</c:v>
                </c:pt>
                <c:pt idx="6">
                  <c:v>2.3628144983292903E-6</c:v>
                </c:pt>
                <c:pt idx="7">
                  <c:v>3.4855122584236603E-5</c:v>
                </c:pt>
                <c:pt idx="8">
                  <c:v>3.3237599602476896E-5</c:v>
                </c:pt>
                <c:pt idx="9">
                  <c:v>3.8113518952483199E-5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9D-46F3-AE1A-ACBE9354C81B}"/>
            </c:ext>
          </c:extLst>
        </c:ser>
        <c:ser>
          <c:idx val="3"/>
          <c:order val="3"/>
          <c:tx>
            <c:strRef>
              <c:f>'F3.2 Forecast unserved energy'!$B$7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energy'!$C$7:$L$7</c:f>
              <c:numCache>
                <c:formatCode>0.000000%</c:formatCode>
                <c:ptCount val="10"/>
                <c:pt idx="0">
                  <c:v>2.29548398413207E-6</c:v>
                </c:pt>
                <c:pt idx="1">
                  <c:v>4.7401964237788398E-7</c:v>
                </c:pt>
                <c:pt idx="2">
                  <c:v>5.99452472449607E-7</c:v>
                </c:pt>
                <c:pt idx="3">
                  <c:v>9.0739424149011405E-8</c:v>
                </c:pt>
                <c:pt idx="4">
                  <c:v>0</c:v>
                </c:pt>
                <c:pt idx="5">
                  <c:v>7.7900564627834704E-9</c:v>
                </c:pt>
                <c:pt idx="6">
                  <c:v>1.2386317824563001E-8</c:v>
                </c:pt>
                <c:pt idx="7">
                  <c:v>1.1942292286921101E-6</c:v>
                </c:pt>
                <c:pt idx="8">
                  <c:v>1.79984941451684E-6</c:v>
                </c:pt>
                <c:pt idx="9">
                  <c:v>3.3315885637703596E-6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89D-46F3-AE1A-ACBE9354C81B}"/>
            </c:ext>
          </c:extLst>
        </c:ser>
        <c:ser>
          <c:idx val="4"/>
          <c:order val="4"/>
          <c:tx>
            <c:strRef>
              <c:f>'F3.2 Forecast unserved energy'!$B$8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energy'!$C$8:$L$8</c:f>
              <c:numCache>
                <c:formatCode>0.000000%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89D-46F3-AE1A-ACBE9354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9584656"/>
        <c:axId val="759600464"/>
      </c:barChart>
      <c:lineChart>
        <c:grouping val="standard"/>
        <c:varyColors val="0"/>
        <c:ser>
          <c:idx val="5"/>
          <c:order val="5"/>
          <c:tx>
            <c:strRef>
              <c:f>'F3.2 Forecast unserved energy'!$B$9</c:f>
              <c:strCache>
                <c:ptCount val="1"/>
                <c:pt idx="0">
                  <c:v>Reliability Standard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energy'!$C$9:$L$9</c:f>
              <c:numCache>
                <c:formatCode>0.000000%</c:formatCode>
                <c:ptCount val="10"/>
                <c:pt idx="0">
                  <c:v>2.0000000000000002E-5</c:v>
                </c:pt>
                <c:pt idx="1">
                  <c:v>2.0000000000000002E-5</c:v>
                </c:pt>
                <c:pt idx="2">
                  <c:v>2.0000000000000002E-5</c:v>
                </c:pt>
                <c:pt idx="3">
                  <c:v>2.0000000000000002E-5</c:v>
                </c:pt>
                <c:pt idx="4">
                  <c:v>2.0000000000000002E-5</c:v>
                </c:pt>
                <c:pt idx="5">
                  <c:v>2.0000000000000002E-5</c:v>
                </c:pt>
                <c:pt idx="6">
                  <c:v>2.0000000000000002E-5</c:v>
                </c:pt>
                <c:pt idx="7">
                  <c:v>2.0000000000000002E-5</c:v>
                </c:pt>
                <c:pt idx="8">
                  <c:v>2.0000000000000002E-5</c:v>
                </c:pt>
                <c:pt idx="9">
                  <c:v>2.0000000000000002E-5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89D-46F3-AE1A-ACBE9354C81B}"/>
            </c:ext>
          </c:extLst>
        </c:ser>
        <c:ser>
          <c:idx val="6"/>
          <c:order val="6"/>
          <c:tx>
            <c:strRef>
              <c:f>'F3.2 Forecast unserved energy'!$B$10</c:f>
              <c:strCache>
                <c:ptCount val="1"/>
                <c:pt idx="0">
                  <c:v>Interim Reliability Measure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'F3.2 Forecast unserved energy'!$C$3:$L$3</c:f>
              <c:strCache>
                <c:ptCount val="10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</c:strCache>
            </c:strRef>
          </c:cat>
          <c:val>
            <c:numRef>
              <c:f>'F3.2 Forecast unserved energy'!$C$10:$L$10</c:f>
              <c:numCache>
                <c:formatCode>0.000000%</c:formatCode>
                <c:ptCount val="10"/>
                <c:pt idx="0">
                  <c:v>6.0000000000000002E-6</c:v>
                </c:pt>
                <c:pt idx="1">
                  <c:v>6.0000000000000002E-6</c:v>
                </c:pt>
                <c:pt idx="2">
                  <c:v>6.0000000000000002E-6</c:v>
                </c:pt>
                <c:pt idx="3">
                  <c:v>6.0000000000000002E-6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9D-46F3-AE1A-ACBE9354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584656"/>
        <c:axId val="759600464"/>
      </c:lineChart>
      <c:catAx>
        <c:axId val="75958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600464"/>
        <c:crosses val="autoZero"/>
        <c:auto val="1"/>
        <c:lblAlgn val="ctr"/>
        <c:lblOffset val="100"/>
        <c:noMultiLvlLbl val="0"/>
      </c:catAx>
      <c:valAx>
        <c:axId val="75960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.0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58465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'F3.4 Actual LOR notices'!$C$3</c:f>
              <c:strCache>
                <c:ptCount val="1"/>
                <c:pt idx="0">
                  <c:v>LOR1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'F3.4 Actual LOR notices'!$B$4:$B$16</c:f>
              <c:strCache>
                <c:ptCount val="13"/>
                <c:pt idx="0">
                  <c:v>2008-09</c:v>
                </c:pt>
                <c:pt idx="1">
                  <c:v>2009-10</c:v>
                </c:pt>
                <c:pt idx="2">
                  <c:v>2010-11</c:v>
                </c:pt>
                <c:pt idx="3">
                  <c:v>2011-12</c:v>
                </c:pt>
                <c:pt idx="4">
                  <c:v>2012-13</c:v>
                </c:pt>
                <c:pt idx="5">
                  <c:v>2013-14</c:v>
                </c:pt>
                <c:pt idx="6">
                  <c:v>2014-15</c:v>
                </c:pt>
                <c:pt idx="7">
                  <c:v>2015-16</c:v>
                </c:pt>
                <c:pt idx="8">
                  <c:v>2016-17</c:v>
                </c:pt>
                <c:pt idx="9">
                  <c:v>2017-18</c:v>
                </c:pt>
                <c:pt idx="10">
                  <c:v>2018-19</c:v>
                </c:pt>
                <c:pt idx="11">
                  <c:v>2019-20</c:v>
                </c:pt>
                <c:pt idx="12">
                  <c:v>2020-21</c:v>
                </c:pt>
              </c:strCache>
            </c:strRef>
          </c:cat>
          <c:val>
            <c:numRef>
              <c:f>'F3.4 Actual LOR notices'!$C$4:$C$16</c:f>
              <c:numCache>
                <c:formatCode>General</c:formatCode>
                <c:ptCount val="13"/>
                <c:pt idx="0">
                  <c:v>17</c:v>
                </c:pt>
                <c:pt idx="1">
                  <c:v>22</c:v>
                </c:pt>
                <c:pt idx="2">
                  <c:v>12</c:v>
                </c:pt>
                <c:pt idx="3">
                  <c:v>7</c:v>
                </c:pt>
                <c:pt idx="4">
                  <c:v>15</c:v>
                </c:pt>
                <c:pt idx="5">
                  <c:v>6</c:v>
                </c:pt>
                <c:pt idx="6">
                  <c:v>5</c:v>
                </c:pt>
                <c:pt idx="7">
                  <c:v>10</c:v>
                </c:pt>
                <c:pt idx="8">
                  <c:v>16</c:v>
                </c:pt>
                <c:pt idx="9">
                  <c:v>17</c:v>
                </c:pt>
                <c:pt idx="10">
                  <c:v>11</c:v>
                </c:pt>
                <c:pt idx="11">
                  <c:v>8</c:v>
                </c:pt>
                <c:pt idx="1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3-4DD8-9B07-5516E3F92469}"/>
            </c:ext>
          </c:extLst>
        </c:ser>
        <c:ser>
          <c:idx val="1"/>
          <c:order val="1"/>
          <c:tx>
            <c:strRef>
              <c:f>'F3.4 Actual LOR notices'!$D$3</c:f>
              <c:strCache>
                <c:ptCount val="1"/>
                <c:pt idx="0">
                  <c:v>LOR2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'F3.4 Actual LOR notices'!$B$4:$B$16</c:f>
              <c:strCache>
                <c:ptCount val="13"/>
                <c:pt idx="0">
                  <c:v>2008-09</c:v>
                </c:pt>
                <c:pt idx="1">
                  <c:v>2009-10</c:v>
                </c:pt>
                <c:pt idx="2">
                  <c:v>2010-11</c:v>
                </c:pt>
                <c:pt idx="3">
                  <c:v>2011-12</c:v>
                </c:pt>
                <c:pt idx="4">
                  <c:v>2012-13</c:v>
                </c:pt>
                <c:pt idx="5">
                  <c:v>2013-14</c:v>
                </c:pt>
                <c:pt idx="6">
                  <c:v>2014-15</c:v>
                </c:pt>
                <c:pt idx="7">
                  <c:v>2015-16</c:v>
                </c:pt>
                <c:pt idx="8">
                  <c:v>2016-17</c:v>
                </c:pt>
                <c:pt idx="9">
                  <c:v>2017-18</c:v>
                </c:pt>
                <c:pt idx="10">
                  <c:v>2018-19</c:v>
                </c:pt>
                <c:pt idx="11">
                  <c:v>2019-20</c:v>
                </c:pt>
                <c:pt idx="12">
                  <c:v>2020-21</c:v>
                </c:pt>
              </c:strCache>
            </c:strRef>
          </c:cat>
          <c:val>
            <c:numRef>
              <c:f>'F3.4 Actual LOR notices'!$D$4:$D$16</c:f>
              <c:numCache>
                <c:formatCode>General</c:formatCode>
                <c:ptCount val="13"/>
                <c:pt idx="0">
                  <c:v>12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9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3-4DD8-9B07-5516E3F92469}"/>
            </c:ext>
          </c:extLst>
        </c:ser>
        <c:ser>
          <c:idx val="2"/>
          <c:order val="2"/>
          <c:tx>
            <c:strRef>
              <c:f>'F3.4 Actual LOR notices'!$E$3</c:f>
              <c:strCache>
                <c:ptCount val="1"/>
                <c:pt idx="0">
                  <c:v>LOR3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'F3.4 Actual LOR notices'!$B$4:$B$16</c:f>
              <c:strCache>
                <c:ptCount val="13"/>
                <c:pt idx="0">
                  <c:v>2008-09</c:v>
                </c:pt>
                <c:pt idx="1">
                  <c:v>2009-10</c:v>
                </c:pt>
                <c:pt idx="2">
                  <c:v>2010-11</c:v>
                </c:pt>
                <c:pt idx="3">
                  <c:v>2011-12</c:v>
                </c:pt>
                <c:pt idx="4">
                  <c:v>2012-13</c:v>
                </c:pt>
                <c:pt idx="5">
                  <c:v>2013-14</c:v>
                </c:pt>
                <c:pt idx="6">
                  <c:v>2014-15</c:v>
                </c:pt>
                <c:pt idx="7">
                  <c:v>2015-16</c:v>
                </c:pt>
                <c:pt idx="8">
                  <c:v>2016-17</c:v>
                </c:pt>
                <c:pt idx="9">
                  <c:v>2017-18</c:v>
                </c:pt>
                <c:pt idx="10">
                  <c:v>2018-19</c:v>
                </c:pt>
                <c:pt idx="11">
                  <c:v>2019-20</c:v>
                </c:pt>
                <c:pt idx="12">
                  <c:v>2020-21</c:v>
                </c:pt>
              </c:strCache>
            </c:strRef>
          </c:cat>
          <c:val>
            <c:numRef>
              <c:f>'F3.4 Actual LOR notices'!$E$4:$E$16</c:f>
              <c:numCache>
                <c:formatCode>General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93-4DD8-9B07-5516E3F92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249439"/>
        <c:axId val="1730252351"/>
      </c:barChart>
      <c:catAx>
        <c:axId val="1730249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52351"/>
        <c:crosses val="autoZero"/>
        <c:auto val="1"/>
        <c:lblAlgn val="ctr"/>
        <c:lblOffset val="100"/>
        <c:noMultiLvlLbl val="0"/>
      </c:catAx>
      <c:valAx>
        <c:axId val="173025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49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'F3.5 Forecast and actual LOR'!$B$4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'F3.5 Forecast and actual LOR'!$C$3:$N$3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'F3.5 Forecast and actual LOR'!$C$4:$N$4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19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20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7-4950-BBE5-99AD1489E922}"/>
            </c:ext>
          </c:extLst>
        </c:ser>
        <c:ser>
          <c:idx val="1"/>
          <c:order val="1"/>
          <c:tx>
            <c:strRef>
              <c:f>'F3.5 Forecast and actual LOR'!$B$5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'F3.5 Forecast and actual LOR'!$C$3:$N$3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'F3.5 Forecast and actual LOR'!$C$5:$N$5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7-4950-BBE5-99AD1489E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7239055"/>
        <c:axId val="1897228655"/>
      </c:barChart>
      <c:dateAx>
        <c:axId val="189723905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228655"/>
        <c:crosses val="autoZero"/>
        <c:auto val="1"/>
        <c:lblOffset val="100"/>
        <c:baseTimeUnit val="months"/>
      </c:dateAx>
      <c:valAx>
        <c:axId val="1897228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239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'F2.2 NEM generator entry &amp; exit'!$C$3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exit'!$C$4:$C$12</c:f>
              <c:numCache>
                <c:formatCode>General</c:formatCode>
                <c:ptCount val="9"/>
                <c:pt idx="0">
                  <c:v>-85.300000000001091</c:v>
                </c:pt>
                <c:pt idx="1">
                  <c:v>0.9499999999998181</c:v>
                </c:pt>
                <c:pt idx="2">
                  <c:v>-0.1500000000005457</c:v>
                </c:pt>
                <c:pt idx="3">
                  <c:v>0.30000000000109139</c:v>
                </c:pt>
                <c:pt idx="4">
                  <c:v>-46.800000000001091</c:v>
                </c:pt>
                <c:pt idx="5">
                  <c:v>80.386999999999716</c:v>
                </c:pt>
                <c:pt idx="6">
                  <c:v>-38.581999999996697</c:v>
                </c:pt>
                <c:pt idx="7">
                  <c:v>-0.77999999999974534</c:v>
                </c:pt>
                <c:pt idx="8">
                  <c:v>10.313999999999396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C1-4730-900D-CAA4D23F9D22}"/>
            </c:ext>
          </c:extLst>
        </c:ser>
        <c:ser>
          <c:idx val="1"/>
          <c:order val="1"/>
          <c:tx>
            <c:strRef>
              <c:f>'F2.2 NEM generator entry &amp; exit'!$D$3</c:f>
              <c:strCache>
                <c:ptCount val="1"/>
                <c:pt idx="0">
                  <c:v>Black Coal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exit'!$D$4:$D$12</c:f>
              <c:numCache>
                <c:formatCode>General</c:formatCode>
                <c:ptCount val="9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-1333.7999999999993</c:v>
                </c:pt>
                <c:pt idx="4">
                  <c:v>-110</c:v>
                </c:pt>
                <c:pt idx="5">
                  <c:v>0</c:v>
                </c:pt>
                <c:pt idx="6">
                  <c:v>0</c:v>
                </c:pt>
                <c:pt idx="7">
                  <c:v>-35</c:v>
                </c:pt>
                <c:pt idx="8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C1-4730-900D-CAA4D23F9D22}"/>
            </c:ext>
          </c:extLst>
        </c:ser>
        <c:ser>
          <c:idx val="2"/>
          <c:order val="2"/>
          <c:tx>
            <c:strRef>
              <c:f>'F2.2 NEM generator entry &amp; exit'!$E$3</c:f>
              <c:strCache>
                <c:ptCount val="1"/>
                <c:pt idx="0">
                  <c:v>Brown Coal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exit'!$E$4:$E$12</c:f>
              <c:numCache>
                <c:formatCode>General</c:formatCode>
                <c:ptCount val="9"/>
                <c:pt idx="0">
                  <c:v>0</c:v>
                </c:pt>
                <c:pt idx="1">
                  <c:v>16</c:v>
                </c:pt>
                <c:pt idx="2">
                  <c:v>0</c:v>
                </c:pt>
                <c:pt idx="3">
                  <c:v>-1155</c:v>
                </c:pt>
                <c:pt idx="4">
                  <c:v>-1600</c:v>
                </c:pt>
                <c:pt idx="5">
                  <c:v>30</c:v>
                </c:pt>
                <c:pt idx="6">
                  <c:v>0</c:v>
                </c:pt>
                <c:pt idx="7">
                  <c:v>115</c:v>
                </c:pt>
                <c:pt idx="8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C1-4730-900D-CAA4D23F9D22}"/>
            </c:ext>
          </c:extLst>
        </c:ser>
        <c:ser>
          <c:idx val="3"/>
          <c:order val="3"/>
          <c:tx>
            <c:strRef>
              <c:f>'F2.2 NEM generator entry &amp; exit'!$F$3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exit'!$F$4:$F$12</c:f>
              <c:numCache>
                <c:formatCode>General</c:formatCode>
                <c:ptCount val="9"/>
                <c:pt idx="0">
                  <c:v>76.537999999998647</c:v>
                </c:pt>
                <c:pt idx="1">
                  <c:v>-7.7179999999971187</c:v>
                </c:pt>
                <c:pt idx="2">
                  <c:v>6</c:v>
                </c:pt>
                <c:pt idx="3">
                  <c:v>-5.025999999996202</c:v>
                </c:pt>
                <c:pt idx="4">
                  <c:v>331</c:v>
                </c:pt>
                <c:pt idx="5">
                  <c:v>23.76799999999821</c:v>
                </c:pt>
                <c:pt idx="6">
                  <c:v>112.27599999999984</c:v>
                </c:pt>
                <c:pt idx="7">
                  <c:v>327</c:v>
                </c:pt>
                <c:pt idx="8">
                  <c:v>-188.53100000000268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9C1-4730-900D-CAA4D23F9D22}"/>
            </c:ext>
          </c:extLst>
        </c:ser>
        <c:ser>
          <c:idx val="6"/>
          <c:order val="4"/>
          <c:tx>
            <c:strRef>
              <c:f>'F2.2 NEM generator entry &amp; exit'!$I$3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C7A1E3"/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exit'!$I$4:$I$12</c:f>
              <c:numCache>
                <c:formatCode>General</c:formatCode>
                <c:ptCount val="9"/>
                <c:pt idx="0">
                  <c:v>13.150999999999982</c:v>
                </c:pt>
                <c:pt idx="1">
                  <c:v>7.9250000000000114</c:v>
                </c:pt>
                <c:pt idx="2">
                  <c:v>0</c:v>
                </c:pt>
                <c:pt idx="3">
                  <c:v>15.394999999999953</c:v>
                </c:pt>
                <c:pt idx="4">
                  <c:v>0.81000000000000227</c:v>
                </c:pt>
                <c:pt idx="5">
                  <c:v>5.5480000000000018</c:v>
                </c:pt>
                <c:pt idx="6">
                  <c:v>-85.317999999999955</c:v>
                </c:pt>
                <c:pt idx="7">
                  <c:v>-24.553000000000011</c:v>
                </c:pt>
                <c:pt idx="8">
                  <c:v>-19.090999999999987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C1-4730-900D-CAA4D23F9D22}"/>
            </c:ext>
          </c:extLst>
        </c:ser>
        <c:ser>
          <c:idx val="7"/>
          <c:order val="5"/>
          <c:tx>
            <c:strRef>
              <c:f>'F2.2 NEM generator entry &amp; exit'!$J$3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exit'!$J$4:$J$12</c:f>
              <c:numCache>
                <c:formatCode>General</c:formatCode>
                <c:ptCount val="9"/>
                <c:pt idx="0">
                  <c:v>-61.999999999999943</c:v>
                </c:pt>
                <c:pt idx="1">
                  <c:v>8</c:v>
                </c:pt>
                <c:pt idx="2">
                  <c:v>0</c:v>
                </c:pt>
                <c:pt idx="3">
                  <c:v>1.8999999999999773</c:v>
                </c:pt>
                <c:pt idx="4">
                  <c:v>-3.8999999999999773</c:v>
                </c:pt>
                <c:pt idx="5">
                  <c:v>85.328000000000031</c:v>
                </c:pt>
                <c:pt idx="6">
                  <c:v>-112.00000000000006</c:v>
                </c:pt>
                <c:pt idx="7">
                  <c:v>-32</c:v>
                </c:pt>
                <c:pt idx="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9C1-4730-900D-CAA4D23F9D22}"/>
            </c:ext>
          </c:extLst>
        </c:ser>
        <c:ser>
          <c:idx val="4"/>
          <c:order val="6"/>
          <c:tx>
            <c:strRef>
              <c:f>'F2.2 NEM generator entry &amp; exit'!$G$3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8A03"/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exit'!$G$4:$G$12</c:f>
              <c:numCache>
                <c:formatCode>General</c:formatCode>
                <c:ptCount val="9"/>
                <c:pt idx="0">
                  <c:v>439.50000000000045</c:v>
                </c:pt>
                <c:pt idx="1">
                  <c:v>232.75</c:v>
                </c:pt>
                <c:pt idx="2">
                  <c:v>946.30000000000018</c:v>
                </c:pt>
                <c:pt idx="3">
                  <c:v>-44.949999999999818</c:v>
                </c:pt>
                <c:pt idx="4">
                  <c:v>361.59999999999991</c:v>
                </c:pt>
                <c:pt idx="5">
                  <c:v>1044.2499999999991</c:v>
                </c:pt>
                <c:pt idx="6">
                  <c:v>801.47799999999916</c:v>
                </c:pt>
                <c:pt idx="7">
                  <c:v>1565.3900000000003</c:v>
                </c:pt>
                <c:pt idx="8">
                  <c:v>1042.6100000000006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9C1-4730-900D-CAA4D23F9D22}"/>
            </c:ext>
          </c:extLst>
        </c:ser>
        <c:ser>
          <c:idx val="5"/>
          <c:order val="7"/>
          <c:tx>
            <c:strRef>
              <c:f>'F2.2 NEM generator entry &amp; exit'!$H$3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F37"/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exit'!$H$4:$H$12</c:f>
              <c:numCache>
                <c:formatCode>General</c:formatCode>
                <c:ptCount val="9"/>
                <c:pt idx="0">
                  <c:v>0.40100000000000002</c:v>
                </c:pt>
                <c:pt idx="1">
                  <c:v>1.6300000000000001</c:v>
                </c:pt>
                <c:pt idx="2">
                  <c:v>121.99999999999999</c:v>
                </c:pt>
                <c:pt idx="3">
                  <c:v>107.50000000000001</c:v>
                </c:pt>
                <c:pt idx="4">
                  <c:v>42.716000000000008</c:v>
                </c:pt>
                <c:pt idx="5">
                  <c:v>685.89609999999993</c:v>
                </c:pt>
                <c:pt idx="6">
                  <c:v>1800.9282000000003</c:v>
                </c:pt>
                <c:pt idx="7">
                  <c:v>1035.3849999999989</c:v>
                </c:pt>
                <c:pt idx="8">
                  <c:v>1328.8539999999985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9C1-4730-900D-CAA4D23F9D22}"/>
            </c:ext>
          </c:extLst>
        </c:ser>
        <c:ser>
          <c:idx val="8"/>
          <c:order val="8"/>
          <c:tx>
            <c:strRef>
              <c:f>'F2.2 NEM generator entry &amp; exit'!$K$3</c:f>
              <c:strCache>
                <c:ptCount val="1"/>
                <c:pt idx="0">
                  <c:v>Battery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exit'!$K$4:$K$12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185.82999999999998</c:v>
                </c:pt>
                <c:pt idx="7">
                  <c:v>25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9C1-4730-900D-CAA4D23F9D22}"/>
            </c:ext>
          </c:extLst>
        </c:ser>
        <c:ser>
          <c:idx val="9"/>
          <c:order val="9"/>
          <c:tx>
            <c:strRef>
              <c:f>'F2.2 NEM generator entry &amp; exit'!$L$3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19B61"/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exit'!$L$4:$L$12</c:f>
              <c:numCache>
                <c:formatCode>General</c:formatCode>
                <c:ptCount val="9"/>
                <c:pt idx="0">
                  <c:v>5.6999999999998181</c:v>
                </c:pt>
                <c:pt idx="1">
                  <c:v>-3.2400000000000091</c:v>
                </c:pt>
                <c:pt idx="2">
                  <c:v>0</c:v>
                </c:pt>
                <c:pt idx="3">
                  <c:v>-37.699999999999818</c:v>
                </c:pt>
                <c:pt idx="4">
                  <c:v>-281.79999999999995</c:v>
                </c:pt>
                <c:pt idx="5">
                  <c:v>392.5930000000003</c:v>
                </c:pt>
                <c:pt idx="6">
                  <c:v>144.27899999999886</c:v>
                </c:pt>
                <c:pt idx="7">
                  <c:v>20.533000000000584</c:v>
                </c:pt>
                <c:pt idx="8">
                  <c:v>-24.355000000000018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9C1-4730-900D-CAA4D23F9D22}"/>
            </c:ext>
          </c:extLst>
        </c:ser>
        <c:ser>
          <c:idx val="10"/>
          <c:order val="10"/>
          <c:tx>
            <c:strRef>
              <c:f>'F2.2 NEM generator entry &amp; exit'!$M$3</c:f>
              <c:strCache>
                <c:ptCount val="1"/>
                <c:pt idx="0">
                  <c:v>Distributed Solar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exit'!$M$4:$M$12</c:f>
              <c:numCache>
                <c:formatCode>General</c:formatCode>
                <c:ptCount val="9"/>
                <c:pt idx="0">
                  <c:v>726.69999999999982</c:v>
                </c:pt>
                <c:pt idx="1">
                  <c:v>705.40000000000009</c:v>
                </c:pt>
                <c:pt idx="2">
                  <c:v>610.59999999999991</c:v>
                </c:pt>
                <c:pt idx="3">
                  <c:v>407.10000000000036</c:v>
                </c:pt>
                <c:pt idx="4">
                  <c:v>563.19999999999982</c:v>
                </c:pt>
                <c:pt idx="5">
                  <c:v>1291</c:v>
                </c:pt>
                <c:pt idx="6">
                  <c:v>1659</c:v>
                </c:pt>
                <c:pt idx="7">
                  <c:v>2596.2999999999993</c:v>
                </c:pt>
                <c:pt idx="8">
                  <c:v>3198.2471499999992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9C1-4730-900D-CAA4D23F9D22}"/>
            </c:ext>
          </c:extLst>
        </c:ser>
        <c:ser>
          <c:idx val="11"/>
          <c:order val="11"/>
          <c:tx>
            <c:strRef>
              <c:f>'F2.2 NEM generator entry &amp; exit'!$N$3</c:f>
              <c:strCache>
                <c:ptCount val="1"/>
                <c:pt idx="0">
                  <c:v>Distributed Battery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'F2.2 NEM generator entry &amp; exit'!$B$4:$B$12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'F2.2 NEM generator entry &amp; exit'!$N$4:$N$12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16.506</c:v>
                </c:pt>
                <c:pt idx="4">
                  <c:v>18.86</c:v>
                </c:pt>
                <c:pt idx="5">
                  <c:v>31.132999999999996</c:v>
                </c:pt>
                <c:pt idx="6">
                  <c:v>60.914000000000001</c:v>
                </c:pt>
                <c:pt idx="7">
                  <c:v>70.307000000000002</c:v>
                </c:pt>
                <c:pt idx="8">
                  <c:v>43.206999999999994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9C1-4730-900D-CAA4D23F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218351"/>
        <c:axId val="1226062463"/>
      </c:barChart>
      <c:catAx>
        <c:axId val="2892183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62463"/>
        <c:crosses val="autoZero"/>
        <c:auto val="1"/>
        <c:lblAlgn val="ctr"/>
        <c:lblOffset val="100"/>
        <c:noMultiLvlLbl val="0"/>
      </c:catAx>
      <c:valAx>
        <c:axId val="1226062463"/>
        <c:scaling>
          <c:orientation val="minMax"/>
          <c:max val="6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218351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'F3.6 RERT reserve activation'!$B$4</c:f>
              <c:strCache>
                <c:ptCount val="1"/>
                <c:pt idx="0">
                  <c:v>RERT reserves activated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'F3.6 RERT reserve activation'!$C$3:$F$3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'F3.6 RERT reserve activation'!$C$4:$F$4</c:f>
              <c:numCache>
                <c:formatCode>0</c:formatCode>
                <c:ptCount val="4"/>
                <c:pt idx="0">
                  <c:v>646</c:v>
                </c:pt>
                <c:pt idx="1">
                  <c:v>3115</c:v>
                </c:pt>
                <c:pt idx="2">
                  <c:v>2086.5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95-4969-9CEF-CC7927E5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7959784"/>
        <c:axId val="957952568"/>
      </c:barChart>
      <c:catAx>
        <c:axId val="957959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52568"/>
        <c:crosses val="autoZero"/>
        <c:auto val="1"/>
        <c:lblAlgn val="ctr"/>
        <c:lblOffset val="100"/>
        <c:noMultiLvlLbl val="0"/>
      </c:catAx>
      <c:valAx>
        <c:axId val="95795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5978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'F3.7 Costs of RERT use'!$B$4</c:f>
              <c:strCache>
                <c:ptCount val="1"/>
                <c:pt idx="0">
                  <c:v>Availability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'F3.7 Costs of RERT use'!$C$3:$F$3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'F3.7 Costs of RERT use'!$C$4:$F$4</c:f>
              <c:numCache>
                <c:formatCode>0.0</c:formatCode>
                <c:ptCount val="4"/>
                <c:pt idx="0">
                  <c:v>27.03</c:v>
                </c:pt>
                <c:pt idx="1">
                  <c:v>0</c:v>
                </c:pt>
                <c:pt idx="2">
                  <c:v>2.09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1-49C4-A9A2-9E34BA335AEE}"/>
            </c:ext>
          </c:extLst>
        </c:ser>
        <c:ser>
          <c:idx val="1"/>
          <c:order val="1"/>
          <c:tx>
            <c:strRef>
              <c:f>'F3.7 Costs of RERT use'!$B$5</c:f>
              <c:strCache>
                <c:ptCount val="1"/>
                <c:pt idx="0">
                  <c:v>Pre-activation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'F3.7 Costs of RERT use'!$C$3:$F$3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'F3.7 Costs of RERT use'!$C$5:$F$5</c:f>
              <c:numCache>
                <c:formatCode>0.0</c:formatCode>
                <c:ptCount val="4"/>
                <c:pt idx="0">
                  <c:v>21.56</c:v>
                </c:pt>
                <c:pt idx="1">
                  <c:v>12.02</c:v>
                </c:pt>
                <c:pt idx="2">
                  <c:v>14.32</c:v>
                </c:pt>
                <c:pt idx="3">
                  <c:v>0.10299999999999999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1-49C4-A9A2-9E34BA335AEE}"/>
            </c:ext>
          </c:extLst>
        </c:ser>
        <c:ser>
          <c:idx val="2"/>
          <c:order val="2"/>
          <c:tx>
            <c:strRef>
              <c:f>'F3.7 Costs of RERT use'!$B$6</c:f>
              <c:strCache>
                <c:ptCount val="1"/>
                <c:pt idx="0">
                  <c:v>Activation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'F3.7 Costs of RERT use'!$C$3:$F$3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'F3.7 Costs of RERT use'!$C$6:$F$6</c:f>
              <c:numCache>
                <c:formatCode>0.0</c:formatCode>
                <c:ptCount val="4"/>
                <c:pt idx="0">
                  <c:v>3.23</c:v>
                </c:pt>
                <c:pt idx="1">
                  <c:v>18.855</c:v>
                </c:pt>
                <c:pt idx="2">
                  <c:v>18.869999999999997</c:v>
                </c:pt>
                <c:pt idx="3">
                  <c:v>0.52700000000000002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1-49C4-A9A2-9E34BA335AEE}"/>
            </c:ext>
          </c:extLst>
        </c:ser>
        <c:ser>
          <c:idx val="3"/>
          <c:order val="3"/>
          <c:tx>
            <c:strRef>
              <c:f>'F3.7 Costs of RERT use'!$B$7</c:f>
              <c:strCache>
                <c:ptCount val="1"/>
                <c:pt idx="0">
                  <c:v>Intervention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'F3.7 Costs of RERT use'!$C$3:$F$3</c:f>
              <c:strCache>
                <c:ptCount val="4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</c:strCache>
            </c:strRef>
          </c:cat>
          <c:val>
            <c:numRef>
              <c:f>'F3.7 Costs of RERT use'!$C$7:$F$7</c:f>
              <c:numCache>
                <c:formatCode>0.0</c:formatCode>
                <c:ptCount val="4"/>
                <c:pt idx="0">
                  <c:v>0.17</c:v>
                </c:pt>
                <c:pt idx="1">
                  <c:v>3.5739999999999998</c:v>
                </c:pt>
                <c:pt idx="2">
                  <c:v>5.29</c:v>
                </c:pt>
                <c:pt idx="3">
                  <c:v>3.1699999999999999E-2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81-49C4-A9A2-9E34BA33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7942400"/>
        <c:axId val="957942728"/>
      </c:barChart>
      <c:catAx>
        <c:axId val="95794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42728"/>
        <c:crosses val="autoZero"/>
        <c:auto val="1"/>
        <c:lblAlgn val="ctr"/>
        <c:lblOffset val="100"/>
        <c:noMultiLvlLbl val="0"/>
      </c:catAx>
      <c:valAx>
        <c:axId val="957942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4240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'F3.8 Reliability directions'!$C$4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'F3.8 Reliability directions'!$B$5:$B$11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'F3.8 Reliability directions'!$C$5:$C$11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F7-4603-A93F-881D96A5AC92}"/>
            </c:ext>
          </c:extLst>
        </c:ser>
        <c:ser>
          <c:idx val="1"/>
          <c:order val="1"/>
          <c:tx>
            <c:strRef>
              <c:f>'F3.8 Reliability directions'!$D$4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'F3.8 Reliability directions'!$B$5:$B$11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'F3.8 Reliability directions'!$D$5:$D$11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F7-4603-A93F-881D96A5AC92}"/>
            </c:ext>
          </c:extLst>
        </c:ser>
        <c:ser>
          <c:idx val="2"/>
          <c:order val="2"/>
          <c:tx>
            <c:strRef>
              <c:f>'F3.8 Reliability directions'!$E$4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'F3.8 Reliability directions'!$B$5:$B$11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'F3.8 Reliability directions'!$E$5:$E$11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F7-4603-A93F-881D96A5AC92}"/>
            </c:ext>
          </c:extLst>
        </c:ser>
        <c:ser>
          <c:idx val="3"/>
          <c:order val="3"/>
          <c:tx>
            <c:strRef>
              <c:f>'F3.8 Reliability directions'!$F$4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'F3.8 Reliability directions'!$B$5:$B$11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'F3.8 Reliability directions'!$F$5:$F$11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F7-4603-A93F-881D96A5AC92}"/>
            </c:ext>
          </c:extLst>
        </c:ser>
        <c:ser>
          <c:idx val="4"/>
          <c:order val="4"/>
          <c:tx>
            <c:strRef>
              <c:f>'F3.8 Reliability directions'!$G$4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'F3.8 Reliability directions'!$B$5:$B$11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'F3.8 Reliability directions'!$G$5:$G$11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DF7-4603-A93F-881D96A5A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6354336"/>
        <c:axId val="1036342272"/>
      </c:barChart>
      <c:catAx>
        <c:axId val="1036354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342272"/>
        <c:crosses val="autoZero"/>
        <c:auto val="1"/>
        <c:lblAlgn val="ctr"/>
        <c:lblOffset val="100"/>
        <c:noMultiLvlLbl val="0"/>
      </c:catAx>
      <c:valAx>
        <c:axId val="103634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35433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 b="0"/>
              <a:t>QLD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'F3.11 load fcst accuracy'!$C$6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accuracy'!$C$7:$C$18</c:f>
              <c:numCache>
                <c:formatCode>0.0%</c:formatCode>
                <c:ptCount val="12"/>
                <c:pt idx="0">
                  <c:v>8.5613363355991397E-3</c:v>
                </c:pt>
                <c:pt idx="1">
                  <c:v>9.4720519436078208E-3</c:v>
                </c:pt>
                <c:pt idx="2">
                  <c:v>9.1584549390565893E-3</c:v>
                </c:pt>
                <c:pt idx="3">
                  <c:v>1.06039461838994E-2</c:v>
                </c:pt>
                <c:pt idx="4">
                  <c:v>7.8592220839078693E-3</c:v>
                </c:pt>
                <c:pt idx="5">
                  <c:v>8.1518241766564206E-3</c:v>
                </c:pt>
                <c:pt idx="6">
                  <c:v>7.9066943121603207E-3</c:v>
                </c:pt>
                <c:pt idx="7">
                  <c:v>8.2093447815392209E-3</c:v>
                </c:pt>
                <c:pt idx="8">
                  <c:v>8.2260866033590004E-3</c:v>
                </c:pt>
                <c:pt idx="9">
                  <c:v>1.05677013628742E-2</c:v>
                </c:pt>
                <c:pt idx="10">
                  <c:v>1.2757697230429001E-2</c:v>
                </c:pt>
                <c:pt idx="11">
                  <c:v>1.06663015131948E-2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A-49D9-8933-18C70B9D0AA7}"/>
            </c:ext>
          </c:extLst>
        </c:ser>
        <c:ser>
          <c:idx val="1"/>
          <c:order val="1"/>
          <c:tx>
            <c:strRef>
              <c:f>'F3.11 load fcst accuracy'!$D$6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accuracy'!$D$7:$D$18</c:f>
              <c:numCache>
                <c:formatCode>0.0%</c:formatCode>
                <c:ptCount val="12"/>
                <c:pt idx="0">
                  <c:v>1.52222686218646E-2</c:v>
                </c:pt>
                <c:pt idx="1">
                  <c:v>1.5506640116240301E-2</c:v>
                </c:pt>
                <c:pt idx="2">
                  <c:v>1.5397211387404601E-2</c:v>
                </c:pt>
                <c:pt idx="3">
                  <c:v>1.8728621915424098E-2</c:v>
                </c:pt>
                <c:pt idx="4">
                  <c:v>1.5731727030224098E-2</c:v>
                </c:pt>
                <c:pt idx="5">
                  <c:v>1.8689972299803102E-2</c:v>
                </c:pt>
                <c:pt idx="6">
                  <c:v>1.3709434421905E-2</c:v>
                </c:pt>
                <c:pt idx="7">
                  <c:v>1.4387009236473E-2</c:v>
                </c:pt>
                <c:pt idx="8">
                  <c:v>1.47665843322919E-2</c:v>
                </c:pt>
                <c:pt idx="9">
                  <c:v>1.5683183038641298E-2</c:v>
                </c:pt>
                <c:pt idx="10">
                  <c:v>2.0653817066814299E-2</c:v>
                </c:pt>
                <c:pt idx="11">
                  <c:v>1.6654329953829299E-2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A-49D9-8933-18C70B9D0AA7}"/>
            </c:ext>
          </c:extLst>
        </c:ser>
        <c:ser>
          <c:idx val="2"/>
          <c:order val="2"/>
          <c:tx>
            <c:strRef>
              <c:f>'F3.11 load fcst accuracy'!$E$6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accuracy'!$E$7:$E$18</c:f>
              <c:numCache>
                <c:formatCode>0.0%</c:formatCode>
                <c:ptCount val="12"/>
                <c:pt idx="0">
                  <c:v>1.7900240010023601E-2</c:v>
                </c:pt>
                <c:pt idx="1">
                  <c:v>1.7939624541998999E-2</c:v>
                </c:pt>
                <c:pt idx="2">
                  <c:v>1.6612299329296702E-2</c:v>
                </c:pt>
                <c:pt idx="3">
                  <c:v>2.3426256503186301E-2</c:v>
                </c:pt>
                <c:pt idx="4">
                  <c:v>2.27540423611019E-2</c:v>
                </c:pt>
                <c:pt idx="5">
                  <c:v>2.3827237929412999E-2</c:v>
                </c:pt>
                <c:pt idx="6">
                  <c:v>1.8398282189935399E-2</c:v>
                </c:pt>
                <c:pt idx="7">
                  <c:v>1.78090559805031E-2</c:v>
                </c:pt>
                <c:pt idx="8">
                  <c:v>2.1454883589436299E-2</c:v>
                </c:pt>
                <c:pt idx="9">
                  <c:v>1.8048841372608301E-2</c:v>
                </c:pt>
                <c:pt idx="10">
                  <c:v>2.2520956544003001E-2</c:v>
                </c:pt>
                <c:pt idx="11">
                  <c:v>1.7743674749077998E-2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A-49D9-8933-18C70B9D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775344"/>
        <c:axId val="837767856"/>
      </c:lineChart>
      <c:dateAx>
        <c:axId val="83777534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67856"/>
        <c:crosses val="autoZero"/>
        <c:auto val="1"/>
        <c:lblOffset val="100"/>
        <c:baseTimeUnit val="months"/>
      </c:dateAx>
      <c:valAx>
        <c:axId val="837767856"/>
        <c:scaling>
          <c:orientation val="minMax"/>
          <c:max val="8.50000000000000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7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NSW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'F3.11 load fcst accuracy'!$F$6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accuracy'!$F$7:$F$18</c:f>
              <c:numCache>
                <c:formatCode>0.0%</c:formatCode>
                <c:ptCount val="12"/>
                <c:pt idx="0">
                  <c:v>8.8306884450426795E-3</c:v>
                </c:pt>
                <c:pt idx="1">
                  <c:v>9.6190072531247596E-3</c:v>
                </c:pt>
                <c:pt idx="2">
                  <c:v>8.5626474219831199E-3</c:v>
                </c:pt>
                <c:pt idx="3">
                  <c:v>9.3358533424546496E-3</c:v>
                </c:pt>
                <c:pt idx="4">
                  <c:v>1.0521766637827199E-2</c:v>
                </c:pt>
                <c:pt idx="5">
                  <c:v>9.5283445047470196E-3</c:v>
                </c:pt>
                <c:pt idx="6">
                  <c:v>9.5519762985448297E-3</c:v>
                </c:pt>
                <c:pt idx="7">
                  <c:v>7.8807008750388704E-3</c:v>
                </c:pt>
                <c:pt idx="8">
                  <c:v>8.9266525430002908E-3</c:v>
                </c:pt>
                <c:pt idx="9">
                  <c:v>9.8283892745102408E-3</c:v>
                </c:pt>
                <c:pt idx="10">
                  <c:v>9.4474182655997808E-3</c:v>
                </c:pt>
                <c:pt idx="11">
                  <c:v>9.3613640954505507E-3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D-401C-867D-3CF97352B8C4}"/>
            </c:ext>
          </c:extLst>
        </c:ser>
        <c:ser>
          <c:idx val="1"/>
          <c:order val="1"/>
          <c:tx>
            <c:strRef>
              <c:f>'F3.11 load fcst accuracy'!$G$6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accuracy'!$G$7:$G$18</c:f>
              <c:numCache>
                <c:formatCode>0.0%</c:formatCode>
                <c:ptCount val="12"/>
                <c:pt idx="0">
                  <c:v>1.93836429442799E-2</c:v>
                </c:pt>
                <c:pt idx="1">
                  <c:v>2.4403901868135999E-2</c:v>
                </c:pt>
                <c:pt idx="2">
                  <c:v>1.8675202789449799E-2</c:v>
                </c:pt>
                <c:pt idx="3">
                  <c:v>1.98826464943785E-2</c:v>
                </c:pt>
                <c:pt idx="4">
                  <c:v>1.94749071028128E-2</c:v>
                </c:pt>
                <c:pt idx="5">
                  <c:v>2.1542881047703199E-2</c:v>
                </c:pt>
                <c:pt idx="6">
                  <c:v>2.0846094260881801E-2</c:v>
                </c:pt>
                <c:pt idx="7">
                  <c:v>1.5675629090228901E-2</c:v>
                </c:pt>
                <c:pt idx="8">
                  <c:v>1.66838953676243E-2</c:v>
                </c:pt>
                <c:pt idx="9">
                  <c:v>1.7303602884627199E-2</c:v>
                </c:pt>
                <c:pt idx="10">
                  <c:v>1.6091511374021199E-2</c:v>
                </c:pt>
                <c:pt idx="11">
                  <c:v>1.8564514435291099E-2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D-401C-867D-3CF97352B8C4}"/>
            </c:ext>
          </c:extLst>
        </c:ser>
        <c:ser>
          <c:idx val="2"/>
          <c:order val="2"/>
          <c:tx>
            <c:strRef>
              <c:f>'F3.11 load fcst accuracy'!$H$6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accuracy'!$H$7:$H$18</c:f>
              <c:numCache>
                <c:formatCode>0.0%</c:formatCode>
                <c:ptCount val="12"/>
                <c:pt idx="0">
                  <c:v>2.2343382725136699E-2</c:v>
                </c:pt>
                <c:pt idx="1">
                  <c:v>2.2862524849117299E-2</c:v>
                </c:pt>
                <c:pt idx="2">
                  <c:v>2.3434345885579699E-2</c:v>
                </c:pt>
                <c:pt idx="3">
                  <c:v>2.0934851435047801E-2</c:v>
                </c:pt>
                <c:pt idx="4">
                  <c:v>2.3676856012564199E-2</c:v>
                </c:pt>
                <c:pt idx="5">
                  <c:v>2.7762658508770102E-2</c:v>
                </c:pt>
                <c:pt idx="6">
                  <c:v>2.5724833085560402E-2</c:v>
                </c:pt>
                <c:pt idx="7">
                  <c:v>2.1291130599251501E-2</c:v>
                </c:pt>
                <c:pt idx="8">
                  <c:v>2.0827905413980601E-2</c:v>
                </c:pt>
                <c:pt idx="9">
                  <c:v>1.98349268625241E-2</c:v>
                </c:pt>
                <c:pt idx="10">
                  <c:v>1.7671649864489498E-2</c:v>
                </c:pt>
                <c:pt idx="11">
                  <c:v>2.2438508982916799E-2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D-401C-867D-3CF97352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258720"/>
        <c:axId val="535244576"/>
      </c:lineChart>
      <c:dateAx>
        <c:axId val="53525872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44576"/>
        <c:crosses val="autoZero"/>
        <c:auto val="1"/>
        <c:lblOffset val="100"/>
        <c:baseTimeUnit val="months"/>
      </c:dateAx>
      <c:valAx>
        <c:axId val="53524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5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VIC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'F3.11 load fcst accuracy'!$I$6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accuracy'!$I$7:$I$18</c:f>
              <c:numCache>
                <c:formatCode>0.0%</c:formatCode>
                <c:ptCount val="12"/>
                <c:pt idx="0">
                  <c:v>1.16649491567295E-2</c:v>
                </c:pt>
                <c:pt idx="1">
                  <c:v>1.5425588687301201E-2</c:v>
                </c:pt>
                <c:pt idx="2">
                  <c:v>1.5090381584960399E-2</c:v>
                </c:pt>
                <c:pt idx="3">
                  <c:v>1.55176881605742E-2</c:v>
                </c:pt>
                <c:pt idx="4">
                  <c:v>1.46599815283053E-2</c:v>
                </c:pt>
                <c:pt idx="5">
                  <c:v>1.59514794046983E-2</c:v>
                </c:pt>
                <c:pt idx="6">
                  <c:v>1.3918981438112399E-2</c:v>
                </c:pt>
                <c:pt idx="7">
                  <c:v>1.42974291812565E-2</c:v>
                </c:pt>
                <c:pt idx="8">
                  <c:v>1.2246072655786099E-2</c:v>
                </c:pt>
                <c:pt idx="9">
                  <c:v>1.43147676331339E-2</c:v>
                </c:pt>
                <c:pt idx="10">
                  <c:v>1.3126317251676499E-2</c:v>
                </c:pt>
                <c:pt idx="11">
                  <c:v>1.07427239225456E-2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A-41D4-85D3-E2B0136CE7CA}"/>
            </c:ext>
          </c:extLst>
        </c:ser>
        <c:ser>
          <c:idx val="1"/>
          <c:order val="1"/>
          <c:tx>
            <c:strRef>
              <c:f>'F3.11 load fcst accuracy'!$J$6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accuracy'!$J$7:$J$18</c:f>
              <c:numCache>
                <c:formatCode>0.0%</c:formatCode>
                <c:ptCount val="12"/>
                <c:pt idx="0">
                  <c:v>2.0459140874404501E-2</c:v>
                </c:pt>
                <c:pt idx="1">
                  <c:v>2.6073430349978301E-2</c:v>
                </c:pt>
                <c:pt idx="2">
                  <c:v>2.7482196789366E-2</c:v>
                </c:pt>
                <c:pt idx="3">
                  <c:v>3.2352294016226003E-2</c:v>
                </c:pt>
                <c:pt idx="4">
                  <c:v>3.0914011243772899E-2</c:v>
                </c:pt>
                <c:pt idx="5">
                  <c:v>3.1348204252298797E-2</c:v>
                </c:pt>
                <c:pt idx="6">
                  <c:v>2.61350210267219E-2</c:v>
                </c:pt>
                <c:pt idx="7">
                  <c:v>2.48185937606023E-2</c:v>
                </c:pt>
                <c:pt idx="8">
                  <c:v>2.1420312008853099E-2</c:v>
                </c:pt>
                <c:pt idx="9">
                  <c:v>2.7478429783344398E-2</c:v>
                </c:pt>
                <c:pt idx="10">
                  <c:v>2.3184836722154999E-2</c:v>
                </c:pt>
                <c:pt idx="11">
                  <c:v>2.07371268774687E-2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A-41D4-85D3-E2B0136CE7CA}"/>
            </c:ext>
          </c:extLst>
        </c:ser>
        <c:ser>
          <c:idx val="2"/>
          <c:order val="2"/>
          <c:tx>
            <c:strRef>
              <c:f>'F3.11 load fcst accuracy'!$K$6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accuracy'!$K$7:$K$18</c:f>
              <c:numCache>
                <c:formatCode>0.0%</c:formatCode>
                <c:ptCount val="12"/>
                <c:pt idx="0">
                  <c:v>2.1689380119727601E-2</c:v>
                </c:pt>
                <c:pt idx="1">
                  <c:v>2.9436559483458899E-2</c:v>
                </c:pt>
                <c:pt idx="2">
                  <c:v>3.3343132211423397E-2</c:v>
                </c:pt>
                <c:pt idx="3">
                  <c:v>3.8010826716612101E-2</c:v>
                </c:pt>
                <c:pt idx="4">
                  <c:v>3.50680431443363E-2</c:v>
                </c:pt>
                <c:pt idx="5">
                  <c:v>3.4028457978725897E-2</c:v>
                </c:pt>
                <c:pt idx="6">
                  <c:v>3.6204796472174498E-2</c:v>
                </c:pt>
                <c:pt idx="7">
                  <c:v>3.2751966415841501E-2</c:v>
                </c:pt>
                <c:pt idx="8">
                  <c:v>2.2221380674296898E-2</c:v>
                </c:pt>
                <c:pt idx="9">
                  <c:v>3.1739248696649701E-2</c:v>
                </c:pt>
                <c:pt idx="10">
                  <c:v>2.86930647012274E-2</c:v>
                </c:pt>
                <c:pt idx="11">
                  <c:v>2.68742355825821E-2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A-41D4-85D3-E2B0136CE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770352"/>
        <c:axId val="837781168"/>
      </c:lineChart>
      <c:dateAx>
        <c:axId val="837770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81168"/>
        <c:crosses val="autoZero"/>
        <c:auto val="1"/>
        <c:lblOffset val="100"/>
        <c:baseTimeUnit val="months"/>
      </c:dateAx>
      <c:valAx>
        <c:axId val="83778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7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'F3.11 load fcst accuracy'!$O$6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accuracy'!$O$7:$O$18</c:f>
              <c:numCache>
                <c:formatCode>0.0%</c:formatCode>
                <c:ptCount val="12"/>
                <c:pt idx="0">
                  <c:v>2.4050077546942099E-2</c:v>
                </c:pt>
                <c:pt idx="1">
                  <c:v>3.0517260030066599E-2</c:v>
                </c:pt>
                <c:pt idx="2">
                  <c:v>4.5042954802621597E-2</c:v>
                </c:pt>
                <c:pt idx="3">
                  <c:v>4.0975154785837103E-2</c:v>
                </c:pt>
                <c:pt idx="4">
                  <c:v>3.7095217107591803E-2</c:v>
                </c:pt>
                <c:pt idx="5">
                  <c:v>4.2654901284180001E-2</c:v>
                </c:pt>
                <c:pt idx="6">
                  <c:v>3.5768202198962103E-2</c:v>
                </c:pt>
                <c:pt idx="7">
                  <c:v>3.2488649409309997E-2</c:v>
                </c:pt>
                <c:pt idx="8">
                  <c:v>3.0386429566767601E-2</c:v>
                </c:pt>
                <c:pt idx="9">
                  <c:v>3.3991763386430299E-2</c:v>
                </c:pt>
                <c:pt idx="10">
                  <c:v>2.7148380850821899E-2</c:v>
                </c:pt>
                <c:pt idx="11">
                  <c:v>2.9338889202523501E-2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2-41A9-B750-629A0F1BADC3}"/>
            </c:ext>
          </c:extLst>
        </c:ser>
        <c:ser>
          <c:idx val="1"/>
          <c:order val="1"/>
          <c:tx>
            <c:strRef>
              <c:f>'F3.11 load fcst accuracy'!$P$6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accuracy'!$P$7:$P$18</c:f>
              <c:numCache>
                <c:formatCode>0.0%</c:formatCode>
                <c:ptCount val="12"/>
                <c:pt idx="0">
                  <c:v>3.4445656364178803E-2</c:v>
                </c:pt>
                <c:pt idx="1">
                  <c:v>5.0163135915961998E-2</c:v>
                </c:pt>
                <c:pt idx="2">
                  <c:v>7.1141414096876299E-2</c:v>
                </c:pt>
                <c:pt idx="3">
                  <c:v>6.8994772034231294E-2</c:v>
                </c:pt>
                <c:pt idx="4">
                  <c:v>7.1831261320522796E-2</c:v>
                </c:pt>
                <c:pt idx="5">
                  <c:v>7.4290056516870401E-2</c:v>
                </c:pt>
                <c:pt idx="6">
                  <c:v>6.4538587510296702E-2</c:v>
                </c:pt>
                <c:pt idx="7">
                  <c:v>5.2455348664682898E-2</c:v>
                </c:pt>
                <c:pt idx="8">
                  <c:v>4.7209504278165698E-2</c:v>
                </c:pt>
                <c:pt idx="9">
                  <c:v>5.9438089977674802E-2</c:v>
                </c:pt>
                <c:pt idx="10">
                  <c:v>4.2265560006732601E-2</c:v>
                </c:pt>
                <c:pt idx="11">
                  <c:v>4.4982310674819601E-2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2-41A9-B750-629A0F1BADC3}"/>
            </c:ext>
          </c:extLst>
        </c:ser>
        <c:ser>
          <c:idx val="2"/>
          <c:order val="2"/>
          <c:tx>
            <c:strRef>
              <c:f>'F3.11 load fcst accuracy'!$Q$6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accuracy'!$Q$7:$Q$18</c:f>
              <c:numCache>
                <c:formatCode>0.0%</c:formatCode>
                <c:ptCount val="12"/>
                <c:pt idx="0">
                  <c:v>3.5599092512863001E-2</c:v>
                </c:pt>
                <c:pt idx="1">
                  <c:v>5.7024241758522297E-2</c:v>
                </c:pt>
                <c:pt idx="2">
                  <c:v>7.9847639360976996E-2</c:v>
                </c:pt>
                <c:pt idx="3">
                  <c:v>8.0069310997666204E-2</c:v>
                </c:pt>
                <c:pt idx="4">
                  <c:v>7.5247928310484394E-2</c:v>
                </c:pt>
                <c:pt idx="5">
                  <c:v>8.1472054835201493E-2</c:v>
                </c:pt>
                <c:pt idx="6">
                  <c:v>7.2107007912597804E-2</c:v>
                </c:pt>
                <c:pt idx="7">
                  <c:v>6.3239758064336002E-2</c:v>
                </c:pt>
                <c:pt idx="8">
                  <c:v>6.0391007053656597E-2</c:v>
                </c:pt>
                <c:pt idx="9">
                  <c:v>6.4161106129145301E-2</c:v>
                </c:pt>
                <c:pt idx="10">
                  <c:v>4.5344425429266901E-2</c:v>
                </c:pt>
                <c:pt idx="11">
                  <c:v>5.36014393392861E-2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2-41A9-B750-629A0F1B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370784"/>
        <c:axId val="887353728"/>
      </c:lineChart>
      <c:dateAx>
        <c:axId val="88737078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353728"/>
        <c:crosses val="autoZero"/>
        <c:auto val="1"/>
        <c:lblOffset val="100"/>
        <c:baseTimeUnit val="months"/>
      </c:dateAx>
      <c:valAx>
        <c:axId val="88735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37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'F3.11 load fcst accuracy'!$L$6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accuracy'!$L$7:$L$18</c:f>
              <c:numCache>
                <c:formatCode>0.0%</c:formatCode>
                <c:ptCount val="12"/>
                <c:pt idx="0">
                  <c:v>1.37339725049948E-2</c:v>
                </c:pt>
                <c:pt idx="1">
                  <c:v>1.57457242193569E-2</c:v>
                </c:pt>
                <c:pt idx="2">
                  <c:v>1.53662299687731E-2</c:v>
                </c:pt>
                <c:pt idx="3">
                  <c:v>1.7950729937297301E-2</c:v>
                </c:pt>
                <c:pt idx="4">
                  <c:v>1.7521760345501201E-2</c:v>
                </c:pt>
                <c:pt idx="5">
                  <c:v>1.6289658582754201E-2</c:v>
                </c:pt>
                <c:pt idx="6">
                  <c:v>1.54394161919802E-2</c:v>
                </c:pt>
                <c:pt idx="7">
                  <c:v>1.6198153957125601E-2</c:v>
                </c:pt>
                <c:pt idx="8">
                  <c:v>1.7222893951867099E-2</c:v>
                </c:pt>
                <c:pt idx="9">
                  <c:v>1.7682587912920201E-2</c:v>
                </c:pt>
                <c:pt idx="10">
                  <c:v>1.39314128064391E-2</c:v>
                </c:pt>
                <c:pt idx="11">
                  <c:v>1.3429296689023E-2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1-43E7-AE22-809E14977B82}"/>
            </c:ext>
          </c:extLst>
        </c:ser>
        <c:ser>
          <c:idx val="1"/>
          <c:order val="1"/>
          <c:tx>
            <c:strRef>
              <c:f>'F3.11 load fcst accuracy'!$M$6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accuracy'!$M$7:$M$18</c:f>
              <c:numCache>
                <c:formatCode>0.0%</c:formatCode>
                <c:ptCount val="12"/>
                <c:pt idx="0">
                  <c:v>2.3564432466489899E-2</c:v>
                </c:pt>
                <c:pt idx="1">
                  <c:v>2.7718543769287399E-2</c:v>
                </c:pt>
                <c:pt idx="2">
                  <c:v>2.4715254527586501E-2</c:v>
                </c:pt>
                <c:pt idx="3">
                  <c:v>3.0489499597392999E-2</c:v>
                </c:pt>
                <c:pt idx="4">
                  <c:v>2.6891947984435002E-2</c:v>
                </c:pt>
                <c:pt idx="5">
                  <c:v>2.6021738447317502E-2</c:v>
                </c:pt>
                <c:pt idx="6">
                  <c:v>2.5961259174455999E-2</c:v>
                </c:pt>
                <c:pt idx="7">
                  <c:v>2.69131126671046E-2</c:v>
                </c:pt>
                <c:pt idx="8">
                  <c:v>2.6949641482761199E-2</c:v>
                </c:pt>
                <c:pt idx="9">
                  <c:v>2.80576172993489E-2</c:v>
                </c:pt>
                <c:pt idx="10">
                  <c:v>2.3227861447914999E-2</c:v>
                </c:pt>
                <c:pt idx="11">
                  <c:v>2.3174231722669102E-2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1-43E7-AE22-809E14977B82}"/>
            </c:ext>
          </c:extLst>
        </c:ser>
        <c:ser>
          <c:idx val="2"/>
          <c:order val="2"/>
          <c:tx>
            <c:strRef>
              <c:f>'F3.11 load fcst accuracy'!$N$6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'F3.11 load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'F3.11 load fcst accuracy'!$N$7:$N$18</c:f>
              <c:numCache>
                <c:formatCode>0.0%</c:formatCode>
                <c:ptCount val="12"/>
                <c:pt idx="0">
                  <c:v>3.01624645125745E-2</c:v>
                </c:pt>
                <c:pt idx="1">
                  <c:v>3.5187754957151901E-2</c:v>
                </c:pt>
                <c:pt idx="2">
                  <c:v>4.0669043823680397E-2</c:v>
                </c:pt>
                <c:pt idx="3">
                  <c:v>3.6713061922307798E-2</c:v>
                </c:pt>
                <c:pt idx="4">
                  <c:v>4.1218231307239298E-2</c:v>
                </c:pt>
                <c:pt idx="5">
                  <c:v>3.2190660956925597E-2</c:v>
                </c:pt>
                <c:pt idx="6">
                  <c:v>3.60031423946474E-2</c:v>
                </c:pt>
                <c:pt idx="7">
                  <c:v>3.2996842845153501E-2</c:v>
                </c:pt>
                <c:pt idx="8">
                  <c:v>3.6430223088662603E-2</c:v>
                </c:pt>
                <c:pt idx="9">
                  <c:v>4.1255170397030597E-2</c:v>
                </c:pt>
                <c:pt idx="10">
                  <c:v>3.4507073348167397E-2</c:v>
                </c:pt>
                <c:pt idx="11">
                  <c:v>3.10295581542177E-2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1-43E7-AE22-809E14977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337088"/>
        <c:axId val="887323360"/>
      </c:lineChart>
      <c:dateAx>
        <c:axId val="8873370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323360"/>
        <c:crosses val="autoZero"/>
        <c:auto val="1"/>
        <c:lblOffset val="100"/>
        <c:baseTimeUnit val="months"/>
      </c:dateAx>
      <c:valAx>
        <c:axId val="88732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33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NSW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accuracy'!$G$6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accuracy'!$G$7:$G$18</c:f>
              <c:numCache>
                <c:formatCode>0%</c:formatCode>
                <c:ptCount val="12"/>
                <c:pt idx="0">
                  <c:v>1.7380460829196701E-2</c:v>
                </c:pt>
                <c:pt idx="1">
                  <c:v>2.1292662649554699E-2</c:v>
                </c:pt>
                <c:pt idx="2">
                  <c:v>2.2981588176336998E-2</c:v>
                </c:pt>
                <c:pt idx="3">
                  <c:v>2.2965887062217697E-2</c:v>
                </c:pt>
                <c:pt idx="4">
                  <c:v>2.1107612904654197E-2</c:v>
                </c:pt>
                <c:pt idx="5">
                  <c:v>2.3676483414248398E-2</c:v>
                </c:pt>
                <c:pt idx="6">
                  <c:v>2.13160260960438E-2</c:v>
                </c:pt>
                <c:pt idx="7">
                  <c:v>2.24098562821601E-2</c:v>
                </c:pt>
                <c:pt idx="8">
                  <c:v>2.0466898756289501E-2</c:v>
                </c:pt>
                <c:pt idx="9">
                  <c:v>1.5479641444699399E-2</c:v>
                </c:pt>
                <c:pt idx="10">
                  <c:v>1.7017223114182699E-2</c:v>
                </c:pt>
                <c:pt idx="11">
                  <c:v>2.0500027180325901E-2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4-4822-AA9A-5133FF986EB1}"/>
            </c:ext>
          </c:extLst>
        </c:ser>
        <c:ser>
          <c:idx val="1"/>
          <c:order val="1"/>
          <c:tx>
            <c:strRef>
              <c:f>'F3.12 wind fcst accuracy'!$H$6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accuracy'!$H$7:$H$18</c:f>
              <c:numCache>
                <c:formatCode>0%</c:formatCode>
                <c:ptCount val="12"/>
                <c:pt idx="0">
                  <c:v>6.0538059337862798E-2</c:v>
                </c:pt>
                <c:pt idx="1">
                  <c:v>7.1080401494293094E-2</c:v>
                </c:pt>
                <c:pt idx="2">
                  <c:v>7.8804048052496606E-2</c:v>
                </c:pt>
                <c:pt idx="3">
                  <c:v>7.9839026323166196E-2</c:v>
                </c:pt>
                <c:pt idx="4">
                  <c:v>7.5846156378567203E-2</c:v>
                </c:pt>
                <c:pt idx="5">
                  <c:v>7.1384348603816303E-2</c:v>
                </c:pt>
                <c:pt idx="6">
                  <c:v>6.6504980471504493E-2</c:v>
                </c:pt>
                <c:pt idx="7">
                  <c:v>7.4517645036962704E-2</c:v>
                </c:pt>
                <c:pt idx="8">
                  <c:v>6.5640101150468991E-2</c:v>
                </c:pt>
                <c:pt idx="9">
                  <c:v>5.4588438193476294E-2</c:v>
                </c:pt>
                <c:pt idx="10">
                  <c:v>5.8661153221649796E-2</c:v>
                </c:pt>
                <c:pt idx="11">
                  <c:v>6.6455084721039601E-2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4-4822-AA9A-5133FF986EB1}"/>
            </c:ext>
          </c:extLst>
        </c:ser>
        <c:ser>
          <c:idx val="2"/>
          <c:order val="2"/>
          <c:tx>
            <c:strRef>
              <c:f>'F3.12 wind fcst accuracy'!$I$6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accuracy'!$I$7:$I$18</c:f>
              <c:numCache>
                <c:formatCode>0%</c:formatCode>
                <c:ptCount val="12"/>
                <c:pt idx="0">
                  <c:v>8.6706063081555401E-2</c:v>
                </c:pt>
                <c:pt idx="1">
                  <c:v>9.7466959238620796E-2</c:v>
                </c:pt>
                <c:pt idx="2">
                  <c:v>0.10685401016509</c:v>
                </c:pt>
                <c:pt idx="3">
                  <c:v>0.10888840995197401</c:v>
                </c:pt>
                <c:pt idx="4">
                  <c:v>9.9274372609446604E-2</c:v>
                </c:pt>
                <c:pt idx="5">
                  <c:v>9.3234227782445805E-2</c:v>
                </c:pt>
                <c:pt idx="6">
                  <c:v>8.7674165069816207E-2</c:v>
                </c:pt>
                <c:pt idx="7">
                  <c:v>9.4541181384542303E-2</c:v>
                </c:pt>
                <c:pt idx="8">
                  <c:v>8.7965158895806098E-2</c:v>
                </c:pt>
                <c:pt idx="9">
                  <c:v>7.3511623695794601E-2</c:v>
                </c:pt>
                <c:pt idx="10">
                  <c:v>7.6178042545560501E-2</c:v>
                </c:pt>
                <c:pt idx="11">
                  <c:v>8.5249247181840904E-2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4-4822-AA9A-5133FF986EB1}"/>
            </c:ext>
          </c:extLst>
        </c:ser>
        <c:ser>
          <c:idx val="3"/>
          <c:order val="3"/>
          <c:tx>
            <c:strRef>
              <c:f>'F3.12 wind fcst accuracy'!$J$6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accuracy'!$J$7:$J$18</c:f>
              <c:numCache>
                <c:formatCode>0%</c:formatCode>
                <c:ptCount val="12"/>
                <c:pt idx="0">
                  <c:v>0.102929079927845</c:v>
                </c:pt>
                <c:pt idx="1">
                  <c:v>0.11479322956490799</c:v>
                </c:pt>
                <c:pt idx="2">
                  <c:v>0.117391273104947</c:v>
                </c:pt>
                <c:pt idx="3">
                  <c:v>0.119892586554619</c:v>
                </c:pt>
                <c:pt idx="4">
                  <c:v>0.11051041542175699</c:v>
                </c:pt>
                <c:pt idx="5">
                  <c:v>0.10288791768821101</c:v>
                </c:pt>
                <c:pt idx="6">
                  <c:v>9.6984925330821398E-2</c:v>
                </c:pt>
                <c:pt idx="7">
                  <c:v>0.10128813523966301</c:v>
                </c:pt>
                <c:pt idx="8">
                  <c:v>9.7408017345141096E-2</c:v>
                </c:pt>
                <c:pt idx="9">
                  <c:v>8.4097495889760399E-2</c:v>
                </c:pt>
                <c:pt idx="10">
                  <c:v>8.8489754390265907E-2</c:v>
                </c:pt>
                <c:pt idx="11">
                  <c:v>9.81589183108591E-2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4-4822-AA9A-5133FF986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VIC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accuracy'!$K$6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accuracy'!$K$7:$K$18</c:f>
              <c:numCache>
                <c:formatCode>0%</c:formatCode>
                <c:ptCount val="12"/>
                <c:pt idx="0">
                  <c:v>1.80066819306696E-2</c:v>
                </c:pt>
                <c:pt idx="1">
                  <c:v>2.6329936514593602E-2</c:v>
                </c:pt>
                <c:pt idx="2">
                  <c:v>2.8242335798089702E-2</c:v>
                </c:pt>
                <c:pt idx="3">
                  <c:v>2.6176605782311201E-2</c:v>
                </c:pt>
                <c:pt idx="4">
                  <c:v>3.2708311231478902E-2</c:v>
                </c:pt>
                <c:pt idx="5">
                  <c:v>3.0437283712725697E-2</c:v>
                </c:pt>
                <c:pt idx="6">
                  <c:v>3.1425690850616396E-2</c:v>
                </c:pt>
                <c:pt idx="7">
                  <c:v>2.9167771677006401E-2</c:v>
                </c:pt>
                <c:pt idx="8">
                  <c:v>2.3896577196331103E-2</c:v>
                </c:pt>
                <c:pt idx="9">
                  <c:v>2.4069995979688202E-2</c:v>
                </c:pt>
                <c:pt idx="10">
                  <c:v>2.4551153800508901E-2</c:v>
                </c:pt>
                <c:pt idx="11">
                  <c:v>2.2217986477577899E-2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2-4383-96A8-A6F12A7958CE}"/>
            </c:ext>
          </c:extLst>
        </c:ser>
        <c:ser>
          <c:idx val="1"/>
          <c:order val="1"/>
          <c:tx>
            <c:strRef>
              <c:f>'F3.12 wind fcst accuracy'!$L$6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accuracy'!$L$7:$L$18</c:f>
              <c:numCache>
                <c:formatCode>0%</c:formatCode>
                <c:ptCount val="12"/>
                <c:pt idx="0">
                  <c:v>6.5893101081075697E-2</c:v>
                </c:pt>
                <c:pt idx="1">
                  <c:v>8.3125947873053399E-2</c:v>
                </c:pt>
                <c:pt idx="2">
                  <c:v>9.1394461998620002E-2</c:v>
                </c:pt>
                <c:pt idx="3">
                  <c:v>8.2929770525744698E-2</c:v>
                </c:pt>
                <c:pt idx="4">
                  <c:v>9.3399019958132504E-2</c:v>
                </c:pt>
                <c:pt idx="5">
                  <c:v>8.5029826471044193E-2</c:v>
                </c:pt>
                <c:pt idx="6">
                  <c:v>9.0940100577564909E-2</c:v>
                </c:pt>
                <c:pt idx="7">
                  <c:v>8.0535248384908192E-2</c:v>
                </c:pt>
                <c:pt idx="8">
                  <c:v>6.9560659876946901E-2</c:v>
                </c:pt>
                <c:pt idx="9">
                  <c:v>6.8028913420106002E-2</c:v>
                </c:pt>
                <c:pt idx="10">
                  <c:v>7.9096358497721606E-2</c:v>
                </c:pt>
                <c:pt idx="11">
                  <c:v>7.4051232880405798E-2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2-4383-96A8-A6F12A7958CE}"/>
            </c:ext>
          </c:extLst>
        </c:ser>
        <c:ser>
          <c:idx val="2"/>
          <c:order val="2"/>
          <c:tx>
            <c:strRef>
              <c:f>'F3.12 wind fcst accuracy'!$M$6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accuracy'!$M$7:$M$18</c:f>
              <c:numCache>
                <c:formatCode>0%</c:formatCode>
                <c:ptCount val="12"/>
                <c:pt idx="0">
                  <c:v>7.9862569033815903E-2</c:v>
                </c:pt>
                <c:pt idx="1">
                  <c:v>0.10064930649553799</c:v>
                </c:pt>
                <c:pt idx="2">
                  <c:v>0.10800667079243899</c:v>
                </c:pt>
                <c:pt idx="3">
                  <c:v>0.106976167518742</c:v>
                </c:pt>
                <c:pt idx="4">
                  <c:v>0.11622412375935599</c:v>
                </c:pt>
                <c:pt idx="5">
                  <c:v>0.107699118139052</c:v>
                </c:pt>
                <c:pt idx="6">
                  <c:v>0.113967026987909</c:v>
                </c:pt>
                <c:pt idx="7">
                  <c:v>9.84713035564585E-2</c:v>
                </c:pt>
                <c:pt idx="8">
                  <c:v>8.8663874264642006E-2</c:v>
                </c:pt>
                <c:pt idx="9">
                  <c:v>8.341394224551911E-2</c:v>
                </c:pt>
                <c:pt idx="10">
                  <c:v>9.7379827168900202E-2</c:v>
                </c:pt>
                <c:pt idx="11">
                  <c:v>9.4898763812439904E-2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2-4383-96A8-A6F12A7958CE}"/>
            </c:ext>
          </c:extLst>
        </c:ser>
        <c:ser>
          <c:idx val="3"/>
          <c:order val="3"/>
          <c:tx>
            <c:strRef>
              <c:f>'F3.12 wind fcst accuracy'!$N$6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accuracy'!$N$7:$N$18</c:f>
              <c:numCache>
                <c:formatCode>0%</c:formatCode>
                <c:ptCount val="12"/>
                <c:pt idx="0">
                  <c:v>9.4743090769722899E-2</c:v>
                </c:pt>
                <c:pt idx="1">
                  <c:v>0.121171271956834</c:v>
                </c:pt>
                <c:pt idx="2">
                  <c:v>0.122753143501762</c:v>
                </c:pt>
                <c:pt idx="3">
                  <c:v>0.12274473099889199</c:v>
                </c:pt>
                <c:pt idx="4">
                  <c:v>0.130822744746596</c:v>
                </c:pt>
                <c:pt idx="5">
                  <c:v>0.11173144348087399</c:v>
                </c:pt>
                <c:pt idx="6">
                  <c:v>0.12152682462177401</c:v>
                </c:pt>
                <c:pt idx="7">
                  <c:v>0.10726731845407601</c:v>
                </c:pt>
                <c:pt idx="8">
                  <c:v>9.8940938312566604E-2</c:v>
                </c:pt>
                <c:pt idx="9">
                  <c:v>8.8740928130934899E-2</c:v>
                </c:pt>
                <c:pt idx="10">
                  <c:v>0.112090463801529</c:v>
                </c:pt>
                <c:pt idx="11">
                  <c:v>0.107064596635116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72-4383-96A8-A6F12A795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'F2.3 NEM installed DER capacity'!$C$3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'F2.3 NEM installed DER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'F2.3 NEM installed DER capacity'!$C$4:$C$13</c:f>
              <c:numCache>
                <c:formatCode>#,##0</c:formatCode>
                <c:ptCount val="10"/>
                <c:pt idx="0">
                  <c:v>2137</c:v>
                </c:pt>
                <c:pt idx="1">
                  <c:v>2863.7</c:v>
                </c:pt>
                <c:pt idx="2">
                  <c:v>3569.1</c:v>
                </c:pt>
                <c:pt idx="3">
                  <c:v>4179.7</c:v>
                </c:pt>
                <c:pt idx="4">
                  <c:v>4586.8</c:v>
                </c:pt>
                <c:pt idx="5">
                  <c:v>5150</c:v>
                </c:pt>
                <c:pt idx="6">
                  <c:v>6441</c:v>
                </c:pt>
                <c:pt idx="7">
                  <c:v>8100</c:v>
                </c:pt>
                <c:pt idx="8">
                  <c:v>10696.3</c:v>
                </c:pt>
                <c:pt idx="9">
                  <c:v>13894.547149999999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B-46A8-88D2-873B75996A14}"/>
            </c:ext>
          </c:extLst>
        </c:ser>
        <c:ser>
          <c:idx val="1"/>
          <c:order val="1"/>
          <c:tx>
            <c:strRef>
              <c:f>'F2.3 NEM installed DER capacity'!$D$3</c:f>
              <c:strCache>
                <c:ptCount val="1"/>
                <c:pt idx="0">
                  <c:v>Battery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'F2.3 NEM installed DER capacity'!$B$4:$B$13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'F2.3 NEM installed DER capacity'!$D$4:$D$13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16.506</c:v>
                </c:pt>
                <c:pt idx="5">
                  <c:v>35.366</c:v>
                </c:pt>
                <c:pt idx="6">
                  <c:v>66.498999999999995</c:v>
                </c:pt>
                <c:pt idx="7">
                  <c:v>127.413</c:v>
                </c:pt>
                <c:pt idx="8">
                  <c:v>197.72</c:v>
                </c:pt>
                <c:pt idx="9">
                  <c:v>240.92699999999999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B-46A8-88D2-873B75996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6300352"/>
        <c:axId val="556303680"/>
      </c:barChart>
      <c:catAx>
        <c:axId val="556300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303680"/>
        <c:crosses val="autoZero"/>
        <c:auto val="1"/>
        <c:lblAlgn val="ctr"/>
        <c:lblOffset val="100"/>
        <c:noMultiLvlLbl val="0"/>
      </c:catAx>
      <c:valAx>
        <c:axId val="55630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30035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TAS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accuracy'!$O$6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accuracy'!$O$7:$O$18</c:f>
              <c:numCache>
                <c:formatCode>0%</c:formatCode>
                <c:ptCount val="12"/>
                <c:pt idx="0">
                  <c:v>1.9801112042906802E-2</c:v>
                </c:pt>
                <c:pt idx="1">
                  <c:v>1.7468989819361E-2</c:v>
                </c:pt>
                <c:pt idx="2">
                  <c:v>3.3226250910343501E-2</c:v>
                </c:pt>
                <c:pt idx="3">
                  <c:v>2.5021395319855099E-2</c:v>
                </c:pt>
                <c:pt idx="4">
                  <c:v>3.2238928884542301E-2</c:v>
                </c:pt>
                <c:pt idx="5">
                  <c:v>3.5547832366704897E-2</c:v>
                </c:pt>
                <c:pt idx="6">
                  <c:v>2.9027316219454403E-2</c:v>
                </c:pt>
                <c:pt idx="7">
                  <c:v>2.8161185774368703E-2</c:v>
                </c:pt>
                <c:pt idx="8">
                  <c:v>2.8584202045581302E-2</c:v>
                </c:pt>
                <c:pt idx="9">
                  <c:v>3.2576188914844602E-2</c:v>
                </c:pt>
                <c:pt idx="10">
                  <c:v>3.2395150408134496E-2</c:v>
                </c:pt>
                <c:pt idx="11">
                  <c:v>2.5223996872313199E-2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5-43AE-BB2B-37F9815CAF69}"/>
            </c:ext>
          </c:extLst>
        </c:ser>
        <c:ser>
          <c:idx val="1"/>
          <c:order val="1"/>
          <c:tx>
            <c:strRef>
              <c:f>'F3.12 wind fcst accuracy'!$P$6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accuracy'!$P$7:$P$18</c:f>
              <c:numCache>
                <c:formatCode>0%</c:formatCode>
                <c:ptCount val="12"/>
                <c:pt idx="0">
                  <c:v>5.7288314865874004E-2</c:v>
                </c:pt>
                <c:pt idx="1">
                  <c:v>5.24954310232967E-2</c:v>
                </c:pt>
                <c:pt idx="2">
                  <c:v>8.9274577911418296E-2</c:v>
                </c:pt>
                <c:pt idx="3">
                  <c:v>7.30898703863882E-2</c:v>
                </c:pt>
                <c:pt idx="4">
                  <c:v>9.0941099850389798E-2</c:v>
                </c:pt>
                <c:pt idx="5">
                  <c:v>9.1900220493220899E-2</c:v>
                </c:pt>
                <c:pt idx="6">
                  <c:v>8.2065463891683704E-2</c:v>
                </c:pt>
                <c:pt idx="7">
                  <c:v>7.4715907394447806E-2</c:v>
                </c:pt>
                <c:pt idx="8">
                  <c:v>7.9215742516514906E-2</c:v>
                </c:pt>
                <c:pt idx="9">
                  <c:v>7.8840195707636604E-2</c:v>
                </c:pt>
                <c:pt idx="10">
                  <c:v>8.9687480694607302E-2</c:v>
                </c:pt>
                <c:pt idx="11">
                  <c:v>7.4937752345010905E-2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5-43AE-BB2B-37F9815CAF69}"/>
            </c:ext>
          </c:extLst>
        </c:ser>
        <c:ser>
          <c:idx val="2"/>
          <c:order val="2"/>
          <c:tx>
            <c:strRef>
              <c:f>'F3.12 wind fcst accuracy'!$Q$6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accuracy'!$Q$7:$Q$18</c:f>
              <c:numCache>
                <c:formatCode>0%</c:formatCode>
                <c:ptCount val="12"/>
                <c:pt idx="0">
                  <c:v>7.3818422894853603E-2</c:v>
                </c:pt>
                <c:pt idx="1">
                  <c:v>6.8412703017175808E-2</c:v>
                </c:pt>
                <c:pt idx="2">
                  <c:v>0.113147488170053</c:v>
                </c:pt>
                <c:pt idx="3">
                  <c:v>9.4794124673018093E-2</c:v>
                </c:pt>
                <c:pt idx="4">
                  <c:v>0.114896301283332</c:v>
                </c:pt>
                <c:pt idx="5">
                  <c:v>0.114293284122677</c:v>
                </c:pt>
                <c:pt idx="6">
                  <c:v>0.10344060054151299</c:v>
                </c:pt>
                <c:pt idx="7">
                  <c:v>9.546523783131089E-2</c:v>
                </c:pt>
                <c:pt idx="8">
                  <c:v>9.9927134237693102E-2</c:v>
                </c:pt>
                <c:pt idx="9">
                  <c:v>9.5955797860902692E-2</c:v>
                </c:pt>
                <c:pt idx="10">
                  <c:v>0.104608667747751</c:v>
                </c:pt>
                <c:pt idx="11">
                  <c:v>9.4074666202577803E-2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5-43AE-BB2B-37F9815CAF69}"/>
            </c:ext>
          </c:extLst>
        </c:ser>
        <c:ser>
          <c:idx val="3"/>
          <c:order val="3"/>
          <c:tx>
            <c:strRef>
              <c:f>'F3.12 wind fcst accuracy'!$R$6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accuracy'!$R$7:$R$18</c:f>
              <c:numCache>
                <c:formatCode>0%</c:formatCode>
                <c:ptCount val="12"/>
                <c:pt idx="0">
                  <c:v>9.2185346863099898E-2</c:v>
                </c:pt>
                <c:pt idx="1">
                  <c:v>8.6108541177031803E-2</c:v>
                </c:pt>
                <c:pt idx="2">
                  <c:v>0.125774646430693</c:v>
                </c:pt>
                <c:pt idx="3">
                  <c:v>0.10732243485000501</c:v>
                </c:pt>
                <c:pt idx="4">
                  <c:v>0.128257008872251</c:v>
                </c:pt>
                <c:pt idx="5">
                  <c:v>0.129095296760244</c:v>
                </c:pt>
                <c:pt idx="6">
                  <c:v>0.11320787868124499</c:v>
                </c:pt>
                <c:pt idx="7">
                  <c:v>0.10621407569991201</c:v>
                </c:pt>
                <c:pt idx="8">
                  <c:v>0.113064399355223</c:v>
                </c:pt>
                <c:pt idx="9">
                  <c:v>0.110563762768618</c:v>
                </c:pt>
                <c:pt idx="10">
                  <c:v>0.11964705308153099</c:v>
                </c:pt>
                <c:pt idx="11">
                  <c:v>0.10531625711220301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D5-43AE-BB2B-37F9815CA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SA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accuracy'!$S$6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accuracy'!$S$7:$S$18</c:f>
              <c:numCache>
                <c:formatCode>0%</c:formatCode>
                <c:ptCount val="12"/>
                <c:pt idx="0">
                  <c:v>1.8270352613291699E-2</c:v>
                </c:pt>
                <c:pt idx="1">
                  <c:v>2.2160811485087903E-2</c:v>
                </c:pt>
                <c:pt idx="2">
                  <c:v>3.0249170306417699E-2</c:v>
                </c:pt>
                <c:pt idx="3">
                  <c:v>2.8651727039193799E-2</c:v>
                </c:pt>
                <c:pt idx="4">
                  <c:v>3.1554917450961999E-2</c:v>
                </c:pt>
                <c:pt idx="5">
                  <c:v>2.8148662885636302E-2</c:v>
                </c:pt>
                <c:pt idx="6">
                  <c:v>2.8938064424187501E-2</c:v>
                </c:pt>
                <c:pt idx="7">
                  <c:v>2.7770475759632398E-2</c:v>
                </c:pt>
                <c:pt idx="8">
                  <c:v>2.4946960279404903E-2</c:v>
                </c:pt>
                <c:pt idx="9">
                  <c:v>1.86966494101036E-2</c:v>
                </c:pt>
                <c:pt idx="10">
                  <c:v>2.2296673987315399E-2</c:v>
                </c:pt>
                <c:pt idx="11">
                  <c:v>2.5413076707432501E-2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5-46E5-BA23-E97BEC69A3F8}"/>
            </c:ext>
          </c:extLst>
        </c:ser>
        <c:ser>
          <c:idx val="1"/>
          <c:order val="1"/>
          <c:tx>
            <c:strRef>
              <c:f>'F3.12 wind fcst accuracy'!$T$6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accuracy'!$T$7:$T$18</c:f>
              <c:numCache>
                <c:formatCode>0%</c:formatCode>
                <c:ptCount val="12"/>
                <c:pt idx="0">
                  <c:v>6.8436894333505E-2</c:v>
                </c:pt>
                <c:pt idx="1">
                  <c:v>8.4022526211235307E-2</c:v>
                </c:pt>
                <c:pt idx="2">
                  <c:v>0.103781148949322</c:v>
                </c:pt>
                <c:pt idx="3">
                  <c:v>9.8417944261008902E-2</c:v>
                </c:pt>
                <c:pt idx="4">
                  <c:v>0.100217389625847</c:v>
                </c:pt>
                <c:pt idx="5">
                  <c:v>8.8203438966455203E-2</c:v>
                </c:pt>
                <c:pt idx="6">
                  <c:v>9.0730720454348504E-2</c:v>
                </c:pt>
                <c:pt idx="7">
                  <c:v>8.6936102451857206E-2</c:v>
                </c:pt>
                <c:pt idx="8">
                  <c:v>8.1202839215333403E-2</c:v>
                </c:pt>
                <c:pt idx="9">
                  <c:v>6.4160510503273899E-2</c:v>
                </c:pt>
                <c:pt idx="10">
                  <c:v>7.8056694092953904E-2</c:v>
                </c:pt>
                <c:pt idx="11">
                  <c:v>8.8436275696315902E-2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5-46E5-BA23-E97BEC69A3F8}"/>
            </c:ext>
          </c:extLst>
        </c:ser>
        <c:ser>
          <c:idx val="2"/>
          <c:order val="2"/>
          <c:tx>
            <c:strRef>
              <c:f>'F3.12 wind fcst accuracy'!$U$6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accuracy'!$U$7:$U$18</c:f>
              <c:numCache>
                <c:formatCode>0%</c:formatCode>
                <c:ptCount val="12"/>
                <c:pt idx="0">
                  <c:v>8.9332567471005098E-2</c:v>
                </c:pt>
                <c:pt idx="1">
                  <c:v>0.11480571081692499</c:v>
                </c:pt>
                <c:pt idx="2">
                  <c:v>0.13453510923786602</c:v>
                </c:pt>
                <c:pt idx="3">
                  <c:v>0.13047173114970101</c:v>
                </c:pt>
                <c:pt idx="4">
                  <c:v>0.12844297649470801</c:v>
                </c:pt>
                <c:pt idx="5">
                  <c:v>0.117721194880339</c:v>
                </c:pt>
                <c:pt idx="6">
                  <c:v>0.119779395021525</c:v>
                </c:pt>
                <c:pt idx="7">
                  <c:v>0.11107362350083701</c:v>
                </c:pt>
                <c:pt idx="8">
                  <c:v>0.107626724897879</c:v>
                </c:pt>
                <c:pt idx="9">
                  <c:v>8.3025665984503991E-2</c:v>
                </c:pt>
                <c:pt idx="10">
                  <c:v>0.103571031596737</c:v>
                </c:pt>
                <c:pt idx="11">
                  <c:v>0.115747540172735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5-46E5-BA23-E97BEC69A3F8}"/>
            </c:ext>
          </c:extLst>
        </c:ser>
        <c:ser>
          <c:idx val="3"/>
          <c:order val="3"/>
          <c:tx>
            <c:strRef>
              <c:f>'F3.12 wind fcst accuracy'!$V$6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accuracy'!$V$7:$V$18</c:f>
              <c:numCache>
                <c:formatCode>0%</c:formatCode>
                <c:ptCount val="12"/>
                <c:pt idx="0">
                  <c:v>0.10435436221222</c:v>
                </c:pt>
                <c:pt idx="1">
                  <c:v>0.131327450776697</c:v>
                </c:pt>
                <c:pt idx="2">
                  <c:v>0.143985455132494</c:v>
                </c:pt>
                <c:pt idx="3">
                  <c:v>0.140835928232</c:v>
                </c:pt>
                <c:pt idx="4">
                  <c:v>0.137508278242188</c:v>
                </c:pt>
                <c:pt idx="5">
                  <c:v>0.11876337356843701</c:v>
                </c:pt>
                <c:pt idx="6">
                  <c:v>0.13038482859400699</c:v>
                </c:pt>
                <c:pt idx="7">
                  <c:v>0.113904517943822</c:v>
                </c:pt>
                <c:pt idx="8">
                  <c:v>0.12132842586072501</c:v>
                </c:pt>
                <c:pt idx="9">
                  <c:v>9.3116441468929501E-2</c:v>
                </c:pt>
                <c:pt idx="10">
                  <c:v>0.11694592141138199</c:v>
                </c:pt>
                <c:pt idx="11">
                  <c:v>0.13309131529599902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5-46E5-BA23-E97BEC69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QLD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accuracy'!$C$6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accuracy'!$C$7:$C$18</c:f>
              <c:numCache>
                <c:formatCode>0%</c:formatCode>
                <c:ptCount val="12"/>
                <c:pt idx="0">
                  <c:v>1.7041160550917998E-2</c:v>
                </c:pt>
                <c:pt idx="1">
                  <c:v>1.26836357067928E-2</c:v>
                </c:pt>
                <c:pt idx="2">
                  <c:v>1.8785832825388701E-2</c:v>
                </c:pt>
                <c:pt idx="3">
                  <c:v>1.8749823434526202E-2</c:v>
                </c:pt>
                <c:pt idx="4">
                  <c:v>1.83746312871894E-2</c:v>
                </c:pt>
                <c:pt idx="5">
                  <c:v>1.9074178214779601E-2</c:v>
                </c:pt>
                <c:pt idx="6">
                  <c:v>1.9597177615170699E-2</c:v>
                </c:pt>
                <c:pt idx="7">
                  <c:v>1.43853646665418E-2</c:v>
                </c:pt>
                <c:pt idx="8">
                  <c:v>1.8988619676185602E-2</c:v>
                </c:pt>
                <c:pt idx="9">
                  <c:v>2.2284302659556599E-2</c:v>
                </c:pt>
                <c:pt idx="10">
                  <c:v>2.26922051580715E-2</c:v>
                </c:pt>
                <c:pt idx="11">
                  <c:v>1.6042036464613801E-2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1-4A3B-8692-AEE0EF2D02D7}"/>
            </c:ext>
          </c:extLst>
        </c:ser>
        <c:ser>
          <c:idx val="1"/>
          <c:order val="1"/>
          <c:tx>
            <c:strRef>
              <c:f>'F3.12 wind fcst accuracy'!$D$6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accuracy'!$D$7:$D$18</c:f>
              <c:numCache>
                <c:formatCode>0%</c:formatCode>
                <c:ptCount val="12"/>
                <c:pt idx="0">
                  <c:v>6.7383973276784609E-2</c:v>
                </c:pt>
                <c:pt idx="1">
                  <c:v>6.5935575943009694E-2</c:v>
                </c:pt>
                <c:pt idx="2">
                  <c:v>7.92596847984368E-2</c:v>
                </c:pt>
                <c:pt idx="3">
                  <c:v>6.9081258394871503E-2</c:v>
                </c:pt>
                <c:pt idx="4">
                  <c:v>7.3478648651973399E-2</c:v>
                </c:pt>
                <c:pt idx="5">
                  <c:v>7.2463746871159501E-2</c:v>
                </c:pt>
                <c:pt idx="6">
                  <c:v>7.8144463657076196E-2</c:v>
                </c:pt>
                <c:pt idx="7">
                  <c:v>6.06634181403218E-2</c:v>
                </c:pt>
                <c:pt idx="8">
                  <c:v>9.0365531910583594E-2</c:v>
                </c:pt>
                <c:pt idx="9">
                  <c:v>8.9576906863171504E-2</c:v>
                </c:pt>
                <c:pt idx="10">
                  <c:v>7.4241354169578694E-2</c:v>
                </c:pt>
                <c:pt idx="11">
                  <c:v>6.0026293387761102E-2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1-4A3B-8692-AEE0EF2D02D7}"/>
            </c:ext>
          </c:extLst>
        </c:ser>
        <c:ser>
          <c:idx val="2"/>
          <c:order val="2"/>
          <c:tx>
            <c:strRef>
              <c:f>'F3.12 wind fcst accuracy'!$E$6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accuracy'!$E$7:$E$18</c:f>
              <c:numCache>
                <c:formatCode>0%</c:formatCode>
                <c:ptCount val="12"/>
                <c:pt idx="0">
                  <c:v>9.5366985960133002E-2</c:v>
                </c:pt>
                <c:pt idx="1">
                  <c:v>8.0926673877030009E-2</c:v>
                </c:pt>
                <c:pt idx="2">
                  <c:v>0.11013895622179599</c:v>
                </c:pt>
                <c:pt idx="3">
                  <c:v>0.100872546296874</c:v>
                </c:pt>
                <c:pt idx="4">
                  <c:v>0.103653656781186</c:v>
                </c:pt>
                <c:pt idx="5">
                  <c:v>0.100600797519181</c:v>
                </c:pt>
                <c:pt idx="6">
                  <c:v>0.10407044990726</c:v>
                </c:pt>
                <c:pt idx="7">
                  <c:v>8.7100318575822705E-2</c:v>
                </c:pt>
                <c:pt idx="8">
                  <c:v>0.11625402494909601</c:v>
                </c:pt>
                <c:pt idx="9">
                  <c:v>0.13615228546552799</c:v>
                </c:pt>
                <c:pt idx="10">
                  <c:v>0.112528947808989</c:v>
                </c:pt>
                <c:pt idx="11">
                  <c:v>8.078109534215111E-2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1-4A3B-8692-AEE0EF2D02D7}"/>
            </c:ext>
          </c:extLst>
        </c:ser>
        <c:ser>
          <c:idx val="3"/>
          <c:order val="3"/>
          <c:tx>
            <c:strRef>
              <c:f>'F3.12 wind fcst accuracy'!$F$6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accuracy'!$F$7:$F$18</c:f>
              <c:numCache>
                <c:formatCode>0%</c:formatCode>
                <c:ptCount val="12"/>
                <c:pt idx="0">
                  <c:v>0.109327560685428</c:v>
                </c:pt>
                <c:pt idx="1">
                  <c:v>9.3489130825529509E-2</c:v>
                </c:pt>
                <c:pt idx="2">
                  <c:v>0.127576261794456</c:v>
                </c:pt>
                <c:pt idx="3">
                  <c:v>0.115443691804217</c:v>
                </c:pt>
                <c:pt idx="4">
                  <c:v>0.122366381450391</c:v>
                </c:pt>
                <c:pt idx="5">
                  <c:v>0.11087958219975</c:v>
                </c:pt>
                <c:pt idx="6">
                  <c:v>0.114236264313619</c:v>
                </c:pt>
                <c:pt idx="7">
                  <c:v>9.280062531708809E-2</c:v>
                </c:pt>
                <c:pt idx="8">
                  <c:v>0.12704863303063602</c:v>
                </c:pt>
                <c:pt idx="9">
                  <c:v>0.16563249879410499</c:v>
                </c:pt>
                <c:pt idx="10">
                  <c:v>0.124625283451338</c:v>
                </c:pt>
                <c:pt idx="11">
                  <c:v>9.2493035026314702E-2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E1-4A3B-8692-AEE0EF2D0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NSW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accuracy'!$G$6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accuracy'!$G$7:$G$18</c:f>
              <c:numCache>
                <c:formatCode>0%</c:formatCode>
                <c:ptCount val="12"/>
                <c:pt idx="0">
                  <c:v>1.7380460829196701E-2</c:v>
                </c:pt>
                <c:pt idx="1">
                  <c:v>2.1292662649554699E-2</c:v>
                </c:pt>
                <c:pt idx="2">
                  <c:v>2.2981588176336998E-2</c:v>
                </c:pt>
                <c:pt idx="3">
                  <c:v>2.2965887062217697E-2</c:v>
                </c:pt>
                <c:pt idx="4">
                  <c:v>2.1107612904654197E-2</c:v>
                </c:pt>
                <c:pt idx="5">
                  <c:v>2.3676483414248398E-2</c:v>
                </c:pt>
                <c:pt idx="6">
                  <c:v>2.13160260960438E-2</c:v>
                </c:pt>
                <c:pt idx="7">
                  <c:v>2.24098562821601E-2</c:v>
                </c:pt>
                <c:pt idx="8">
                  <c:v>2.0466898756289501E-2</c:v>
                </c:pt>
                <c:pt idx="9">
                  <c:v>1.5479641444699399E-2</c:v>
                </c:pt>
                <c:pt idx="10">
                  <c:v>1.7017223114182699E-2</c:v>
                </c:pt>
                <c:pt idx="11">
                  <c:v>2.0500027180325901E-2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A-466C-8771-098F67460E15}"/>
            </c:ext>
          </c:extLst>
        </c:ser>
        <c:ser>
          <c:idx val="1"/>
          <c:order val="1"/>
          <c:tx>
            <c:strRef>
              <c:f>'F3.12 wind fcst accuracy'!$H$6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accuracy'!$H$7:$H$18</c:f>
              <c:numCache>
                <c:formatCode>0%</c:formatCode>
                <c:ptCount val="12"/>
                <c:pt idx="0">
                  <c:v>6.0538059337862798E-2</c:v>
                </c:pt>
                <c:pt idx="1">
                  <c:v>7.1080401494293094E-2</c:v>
                </c:pt>
                <c:pt idx="2">
                  <c:v>7.8804048052496606E-2</c:v>
                </c:pt>
                <c:pt idx="3">
                  <c:v>7.9839026323166196E-2</c:v>
                </c:pt>
                <c:pt idx="4">
                  <c:v>7.5846156378567203E-2</c:v>
                </c:pt>
                <c:pt idx="5">
                  <c:v>7.1384348603816303E-2</c:v>
                </c:pt>
                <c:pt idx="6">
                  <c:v>6.6504980471504493E-2</c:v>
                </c:pt>
                <c:pt idx="7">
                  <c:v>7.4517645036962704E-2</c:v>
                </c:pt>
                <c:pt idx="8">
                  <c:v>6.5640101150468991E-2</c:v>
                </c:pt>
                <c:pt idx="9">
                  <c:v>5.4588438193476294E-2</c:v>
                </c:pt>
                <c:pt idx="10">
                  <c:v>5.8661153221649796E-2</c:v>
                </c:pt>
                <c:pt idx="11">
                  <c:v>6.6455084721039601E-2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A-466C-8771-098F67460E15}"/>
            </c:ext>
          </c:extLst>
        </c:ser>
        <c:ser>
          <c:idx val="2"/>
          <c:order val="2"/>
          <c:tx>
            <c:strRef>
              <c:f>'F3.12 wind fcst accuracy'!$I$6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accuracy'!$I$7:$I$18</c:f>
              <c:numCache>
                <c:formatCode>0%</c:formatCode>
                <c:ptCount val="12"/>
                <c:pt idx="0">
                  <c:v>8.6706063081555401E-2</c:v>
                </c:pt>
                <c:pt idx="1">
                  <c:v>9.7466959238620796E-2</c:v>
                </c:pt>
                <c:pt idx="2">
                  <c:v>0.10685401016509</c:v>
                </c:pt>
                <c:pt idx="3">
                  <c:v>0.10888840995197401</c:v>
                </c:pt>
                <c:pt idx="4">
                  <c:v>9.9274372609446604E-2</c:v>
                </c:pt>
                <c:pt idx="5">
                  <c:v>9.3234227782445805E-2</c:v>
                </c:pt>
                <c:pt idx="6">
                  <c:v>8.7674165069816207E-2</c:v>
                </c:pt>
                <c:pt idx="7">
                  <c:v>9.4541181384542303E-2</c:v>
                </c:pt>
                <c:pt idx="8">
                  <c:v>8.7965158895806098E-2</c:v>
                </c:pt>
                <c:pt idx="9">
                  <c:v>7.3511623695794601E-2</c:v>
                </c:pt>
                <c:pt idx="10">
                  <c:v>7.6178042545560501E-2</c:v>
                </c:pt>
                <c:pt idx="11">
                  <c:v>8.5249247181840904E-2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A-466C-8771-098F67460E15}"/>
            </c:ext>
          </c:extLst>
        </c:ser>
        <c:ser>
          <c:idx val="3"/>
          <c:order val="3"/>
          <c:tx>
            <c:strRef>
              <c:f>'F3.12 wind fcst accuracy'!$J$6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accuracy'!$J$7:$J$18</c:f>
              <c:numCache>
                <c:formatCode>0%</c:formatCode>
                <c:ptCount val="12"/>
                <c:pt idx="0">
                  <c:v>0.102929079927845</c:v>
                </c:pt>
                <c:pt idx="1">
                  <c:v>0.11479322956490799</c:v>
                </c:pt>
                <c:pt idx="2">
                  <c:v>0.117391273104947</c:v>
                </c:pt>
                <c:pt idx="3">
                  <c:v>0.119892586554619</c:v>
                </c:pt>
                <c:pt idx="4">
                  <c:v>0.11051041542175699</c:v>
                </c:pt>
                <c:pt idx="5">
                  <c:v>0.10288791768821101</c:v>
                </c:pt>
                <c:pt idx="6">
                  <c:v>9.6984925330821398E-2</c:v>
                </c:pt>
                <c:pt idx="7">
                  <c:v>0.10128813523966301</c:v>
                </c:pt>
                <c:pt idx="8">
                  <c:v>9.7408017345141096E-2</c:v>
                </c:pt>
                <c:pt idx="9">
                  <c:v>8.4097495889760399E-2</c:v>
                </c:pt>
                <c:pt idx="10">
                  <c:v>8.8489754390265907E-2</c:v>
                </c:pt>
                <c:pt idx="11">
                  <c:v>9.81589183108591E-2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BA-466C-8771-098F67460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VIC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accuracy'!$K$6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accuracy'!$K$7:$K$18</c:f>
              <c:numCache>
                <c:formatCode>0%</c:formatCode>
                <c:ptCount val="12"/>
                <c:pt idx="0">
                  <c:v>1.80066819306696E-2</c:v>
                </c:pt>
                <c:pt idx="1">
                  <c:v>2.6329936514593602E-2</c:v>
                </c:pt>
                <c:pt idx="2">
                  <c:v>2.8242335798089702E-2</c:v>
                </c:pt>
                <c:pt idx="3">
                  <c:v>2.6176605782311201E-2</c:v>
                </c:pt>
                <c:pt idx="4">
                  <c:v>3.2708311231478902E-2</c:v>
                </c:pt>
                <c:pt idx="5">
                  <c:v>3.0437283712725697E-2</c:v>
                </c:pt>
                <c:pt idx="6">
                  <c:v>3.1425690850616396E-2</c:v>
                </c:pt>
                <c:pt idx="7">
                  <c:v>2.9167771677006401E-2</c:v>
                </c:pt>
                <c:pt idx="8">
                  <c:v>2.3896577196331103E-2</c:v>
                </c:pt>
                <c:pt idx="9">
                  <c:v>2.4069995979688202E-2</c:v>
                </c:pt>
                <c:pt idx="10">
                  <c:v>2.4551153800508901E-2</c:v>
                </c:pt>
                <c:pt idx="11">
                  <c:v>2.2217986477577899E-2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5-4354-B2EF-A5F36512E4C9}"/>
            </c:ext>
          </c:extLst>
        </c:ser>
        <c:ser>
          <c:idx val="1"/>
          <c:order val="1"/>
          <c:tx>
            <c:strRef>
              <c:f>'F3.12 wind fcst accuracy'!$L$6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accuracy'!$L$7:$L$18</c:f>
              <c:numCache>
                <c:formatCode>0%</c:formatCode>
                <c:ptCount val="12"/>
                <c:pt idx="0">
                  <c:v>6.5893101081075697E-2</c:v>
                </c:pt>
                <c:pt idx="1">
                  <c:v>8.3125947873053399E-2</c:v>
                </c:pt>
                <c:pt idx="2">
                  <c:v>9.1394461998620002E-2</c:v>
                </c:pt>
                <c:pt idx="3">
                  <c:v>8.2929770525744698E-2</c:v>
                </c:pt>
                <c:pt idx="4">
                  <c:v>9.3399019958132504E-2</c:v>
                </c:pt>
                <c:pt idx="5">
                  <c:v>8.5029826471044193E-2</c:v>
                </c:pt>
                <c:pt idx="6">
                  <c:v>9.0940100577564909E-2</c:v>
                </c:pt>
                <c:pt idx="7">
                  <c:v>8.0535248384908192E-2</c:v>
                </c:pt>
                <c:pt idx="8">
                  <c:v>6.9560659876946901E-2</c:v>
                </c:pt>
                <c:pt idx="9">
                  <c:v>6.8028913420106002E-2</c:v>
                </c:pt>
                <c:pt idx="10">
                  <c:v>7.9096358497721606E-2</c:v>
                </c:pt>
                <c:pt idx="11">
                  <c:v>7.4051232880405798E-2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5-4354-B2EF-A5F36512E4C9}"/>
            </c:ext>
          </c:extLst>
        </c:ser>
        <c:ser>
          <c:idx val="2"/>
          <c:order val="2"/>
          <c:tx>
            <c:strRef>
              <c:f>'F3.12 wind fcst accuracy'!$M$6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accuracy'!$M$7:$M$18</c:f>
              <c:numCache>
                <c:formatCode>0%</c:formatCode>
                <c:ptCount val="12"/>
                <c:pt idx="0">
                  <c:v>7.9862569033815903E-2</c:v>
                </c:pt>
                <c:pt idx="1">
                  <c:v>0.10064930649553799</c:v>
                </c:pt>
                <c:pt idx="2">
                  <c:v>0.10800667079243899</c:v>
                </c:pt>
                <c:pt idx="3">
                  <c:v>0.106976167518742</c:v>
                </c:pt>
                <c:pt idx="4">
                  <c:v>0.11622412375935599</c:v>
                </c:pt>
                <c:pt idx="5">
                  <c:v>0.107699118139052</c:v>
                </c:pt>
                <c:pt idx="6">
                  <c:v>0.113967026987909</c:v>
                </c:pt>
                <c:pt idx="7">
                  <c:v>9.84713035564585E-2</c:v>
                </c:pt>
                <c:pt idx="8">
                  <c:v>8.8663874264642006E-2</c:v>
                </c:pt>
                <c:pt idx="9">
                  <c:v>8.341394224551911E-2</c:v>
                </c:pt>
                <c:pt idx="10">
                  <c:v>9.7379827168900202E-2</c:v>
                </c:pt>
                <c:pt idx="11">
                  <c:v>9.4898763812439904E-2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5-4354-B2EF-A5F36512E4C9}"/>
            </c:ext>
          </c:extLst>
        </c:ser>
        <c:ser>
          <c:idx val="3"/>
          <c:order val="3"/>
          <c:tx>
            <c:strRef>
              <c:f>'F3.12 wind fcst accuracy'!$N$6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accuracy'!$N$7:$N$18</c:f>
              <c:numCache>
                <c:formatCode>0%</c:formatCode>
                <c:ptCount val="12"/>
                <c:pt idx="0">
                  <c:v>9.4743090769722899E-2</c:v>
                </c:pt>
                <c:pt idx="1">
                  <c:v>0.121171271956834</c:v>
                </c:pt>
                <c:pt idx="2">
                  <c:v>0.122753143501762</c:v>
                </c:pt>
                <c:pt idx="3">
                  <c:v>0.12274473099889199</c:v>
                </c:pt>
                <c:pt idx="4">
                  <c:v>0.130822744746596</c:v>
                </c:pt>
                <c:pt idx="5">
                  <c:v>0.11173144348087399</c:v>
                </c:pt>
                <c:pt idx="6">
                  <c:v>0.12152682462177401</c:v>
                </c:pt>
                <c:pt idx="7">
                  <c:v>0.10726731845407601</c:v>
                </c:pt>
                <c:pt idx="8">
                  <c:v>9.8940938312566604E-2</c:v>
                </c:pt>
                <c:pt idx="9">
                  <c:v>8.8740928130934899E-2</c:v>
                </c:pt>
                <c:pt idx="10">
                  <c:v>0.112090463801529</c:v>
                </c:pt>
                <c:pt idx="11">
                  <c:v>0.107064596635116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45-4354-B2EF-A5F36512E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TAS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accuracy'!$O$6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accuracy'!$O$7:$O$18</c:f>
              <c:numCache>
                <c:formatCode>0%</c:formatCode>
                <c:ptCount val="12"/>
                <c:pt idx="0">
                  <c:v>1.9801112042906802E-2</c:v>
                </c:pt>
                <c:pt idx="1">
                  <c:v>1.7468989819361E-2</c:v>
                </c:pt>
                <c:pt idx="2">
                  <c:v>3.3226250910343501E-2</c:v>
                </c:pt>
                <c:pt idx="3">
                  <c:v>2.5021395319855099E-2</c:v>
                </c:pt>
                <c:pt idx="4">
                  <c:v>3.2238928884542301E-2</c:v>
                </c:pt>
                <c:pt idx="5">
                  <c:v>3.5547832366704897E-2</c:v>
                </c:pt>
                <c:pt idx="6">
                  <c:v>2.9027316219454403E-2</c:v>
                </c:pt>
                <c:pt idx="7">
                  <c:v>2.8161185774368703E-2</c:v>
                </c:pt>
                <c:pt idx="8">
                  <c:v>2.8584202045581302E-2</c:v>
                </c:pt>
                <c:pt idx="9">
                  <c:v>3.2576188914844602E-2</c:v>
                </c:pt>
                <c:pt idx="10">
                  <c:v>3.2395150408134496E-2</c:v>
                </c:pt>
                <c:pt idx="11">
                  <c:v>2.5223996872313199E-2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C-40DE-9C15-C65FDD9A07C4}"/>
            </c:ext>
          </c:extLst>
        </c:ser>
        <c:ser>
          <c:idx val="1"/>
          <c:order val="1"/>
          <c:tx>
            <c:strRef>
              <c:f>'F3.12 wind fcst accuracy'!$P$6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accuracy'!$P$7:$P$18</c:f>
              <c:numCache>
                <c:formatCode>0%</c:formatCode>
                <c:ptCount val="12"/>
                <c:pt idx="0">
                  <c:v>5.7288314865874004E-2</c:v>
                </c:pt>
                <c:pt idx="1">
                  <c:v>5.24954310232967E-2</c:v>
                </c:pt>
                <c:pt idx="2">
                  <c:v>8.9274577911418296E-2</c:v>
                </c:pt>
                <c:pt idx="3">
                  <c:v>7.30898703863882E-2</c:v>
                </c:pt>
                <c:pt idx="4">
                  <c:v>9.0941099850389798E-2</c:v>
                </c:pt>
                <c:pt idx="5">
                  <c:v>9.1900220493220899E-2</c:v>
                </c:pt>
                <c:pt idx="6">
                  <c:v>8.2065463891683704E-2</c:v>
                </c:pt>
                <c:pt idx="7">
                  <c:v>7.4715907394447806E-2</c:v>
                </c:pt>
                <c:pt idx="8">
                  <c:v>7.9215742516514906E-2</c:v>
                </c:pt>
                <c:pt idx="9">
                  <c:v>7.8840195707636604E-2</c:v>
                </c:pt>
                <c:pt idx="10">
                  <c:v>8.9687480694607302E-2</c:v>
                </c:pt>
                <c:pt idx="11">
                  <c:v>7.4937752345010905E-2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C-40DE-9C15-C65FDD9A07C4}"/>
            </c:ext>
          </c:extLst>
        </c:ser>
        <c:ser>
          <c:idx val="2"/>
          <c:order val="2"/>
          <c:tx>
            <c:strRef>
              <c:f>'F3.12 wind fcst accuracy'!$Q$6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accuracy'!$Q$7:$Q$18</c:f>
              <c:numCache>
                <c:formatCode>0%</c:formatCode>
                <c:ptCount val="12"/>
                <c:pt idx="0">
                  <c:v>7.3818422894853603E-2</c:v>
                </c:pt>
                <c:pt idx="1">
                  <c:v>6.8412703017175808E-2</c:v>
                </c:pt>
                <c:pt idx="2">
                  <c:v>0.113147488170053</c:v>
                </c:pt>
                <c:pt idx="3">
                  <c:v>9.4794124673018093E-2</c:v>
                </c:pt>
                <c:pt idx="4">
                  <c:v>0.114896301283332</c:v>
                </c:pt>
                <c:pt idx="5">
                  <c:v>0.114293284122677</c:v>
                </c:pt>
                <c:pt idx="6">
                  <c:v>0.10344060054151299</c:v>
                </c:pt>
                <c:pt idx="7">
                  <c:v>9.546523783131089E-2</c:v>
                </c:pt>
                <c:pt idx="8">
                  <c:v>9.9927134237693102E-2</c:v>
                </c:pt>
                <c:pt idx="9">
                  <c:v>9.5955797860902692E-2</c:v>
                </c:pt>
                <c:pt idx="10">
                  <c:v>0.104608667747751</c:v>
                </c:pt>
                <c:pt idx="11">
                  <c:v>9.4074666202577803E-2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C-40DE-9C15-C65FDD9A07C4}"/>
            </c:ext>
          </c:extLst>
        </c:ser>
        <c:ser>
          <c:idx val="3"/>
          <c:order val="3"/>
          <c:tx>
            <c:strRef>
              <c:f>'F3.12 wind fcst accuracy'!$R$6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accuracy'!$R$7:$R$18</c:f>
              <c:numCache>
                <c:formatCode>0%</c:formatCode>
                <c:ptCount val="12"/>
                <c:pt idx="0">
                  <c:v>9.2185346863099898E-2</c:v>
                </c:pt>
                <c:pt idx="1">
                  <c:v>8.6108541177031803E-2</c:v>
                </c:pt>
                <c:pt idx="2">
                  <c:v>0.125774646430693</c:v>
                </c:pt>
                <c:pt idx="3">
                  <c:v>0.10732243485000501</c:v>
                </c:pt>
                <c:pt idx="4">
                  <c:v>0.128257008872251</c:v>
                </c:pt>
                <c:pt idx="5">
                  <c:v>0.129095296760244</c:v>
                </c:pt>
                <c:pt idx="6">
                  <c:v>0.11320787868124499</c:v>
                </c:pt>
                <c:pt idx="7">
                  <c:v>0.10621407569991201</c:v>
                </c:pt>
                <c:pt idx="8">
                  <c:v>0.113064399355223</c:v>
                </c:pt>
                <c:pt idx="9">
                  <c:v>0.110563762768618</c:v>
                </c:pt>
                <c:pt idx="10">
                  <c:v>0.11964705308153099</c:v>
                </c:pt>
                <c:pt idx="11">
                  <c:v>0.10531625711220301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0C-40DE-9C15-C65FDD9A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SA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accuracy'!$S$6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accuracy'!$S$7:$S$18</c:f>
              <c:numCache>
                <c:formatCode>0%</c:formatCode>
                <c:ptCount val="12"/>
                <c:pt idx="0">
                  <c:v>1.8270352613291699E-2</c:v>
                </c:pt>
                <c:pt idx="1">
                  <c:v>2.2160811485087903E-2</c:v>
                </c:pt>
                <c:pt idx="2">
                  <c:v>3.0249170306417699E-2</c:v>
                </c:pt>
                <c:pt idx="3">
                  <c:v>2.8651727039193799E-2</c:v>
                </c:pt>
                <c:pt idx="4">
                  <c:v>3.1554917450961999E-2</c:v>
                </c:pt>
                <c:pt idx="5">
                  <c:v>2.8148662885636302E-2</c:v>
                </c:pt>
                <c:pt idx="6">
                  <c:v>2.8938064424187501E-2</c:v>
                </c:pt>
                <c:pt idx="7">
                  <c:v>2.7770475759632398E-2</c:v>
                </c:pt>
                <c:pt idx="8">
                  <c:v>2.4946960279404903E-2</c:v>
                </c:pt>
                <c:pt idx="9">
                  <c:v>1.86966494101036E-2</c:v>
                </c:pt>
                <c:pt idx="10">
                  <c:v>2.2296673987315399E-2</c:v>
                </c:pt>
                <c:pt idx="11">
                  <c:v>2.5413076707432501E-2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D-4012-8B2D-0AEB494C852D}"/>
            </c:ext>
          </c:extLst>
        </c:ser>
        <c:ser>
          <c:idx val="1"/>
          <c:order val="1"/>
          <c:tx>
            <c:strRef>
              <c:f>'F3.12 wind fcst accuracy'!$T$6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accuracy'!$T$7:$T$18</c:f>
              <c:numCache>
                <c:formatCode>0%</c:formatCode>
                <c:ptCount val="12"/>
                <c:pt idx="0">
                  <c:v>6.8436894333505E-2</c:v>
                </c:pt>
                <c:pt idx="1">
                  <c:v>8.4022526211235307E-2</c:v>
                </c:pt>
                <c:pt idx="2">
                  <c:v>0.103781148949322</c:v>
                </c:pt>
                <c:pt idx="3">
                  <c:v>9.8417944261008902E-2</c:v>
                </c:pt>
                <c:pt idx="4">
                  <c:v>0.100217389625847</c:v>
                </c:pt>
                <c:pt idx="5">
                  <c:v>8.8203438966455203E-2</c:v>
                </c:pt>
                <c:pt idx="6">
                  <c:v>9.0730720454348504E-2</c:v>
                </c:pt>
                <c:pt idx="7">
                  <c:v>8.6936102451857206E-2</c:v>
                </c:pt>
                <c:pt idx="8">
                  <c:v>8.1202839215333403E-2</c:v>
                </c:pt>
                <c:pt idx="9">
                  <c:v>6.4160510503273899E-2</c:v>
                </c:pt>
                <c:pt idx="10">
                  <c:v>7.8056694092953904E-2</c:v>
                </c:pt>
                <c:pt idx="11">
                  <c:v>8.8436275696315902E-2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D-4012-8B2D-0AEB494C852D}"/>
            </c:ext>
          </c:extLst>
        </c:ser>
        <c:ser>
          <c:idx val="2"/>
          <c:order val="2"/>
          <c:tx>
            <c:strRef>
              <c:f>'F3.12 wind fcst accuracy'!$U$6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accuracy'!$U$7:$U$18</c:f>
              <c:numCache>
                <c:formatCode>0%</c:formatCode>
                <c:ptCount val="12"/>
                <c:pt idx="0">
                  <c:v>8.9332567471005098E-2</c:v>
                </c:pt>
                <c:pt idx="1">
                  <c:v>0.11480571081692499</c:v>
                </c:pt>
                <c:pt idx="2">
                  <c:v>0.13453510923786602</c:v>
                </c:pt>
                <c:pt idx="3">
                  <c:v>0.13047173114970101</c:v>
                </c:pt>
                <c:pt idx="4">
                  <c:v>0.12844297649470801</c:v>
                </c:pt>
                <c:pt idx="5">
                  <c:v>0.117721194880339</c:v>
                </c:pt>
                <c:pt idx="6">
                  <c:v>0.119779395021525</c:v>
                </c:pt>
                <c:pt idx="7">
                  <c:v>0.11107362350083701</c:v>
                </c:pt>
                <c:pt idx="8">
                  <c:v>0.107626724897879</c:v>
                </c:pt>
                <c:pt idx="9">
                  <c:v>8.3025665984503991E-2</c:v>
                </c:pt>
                <c:pt idx="10">
                  <c:v>0.103571031596737</c:v>
                </c:pt>
                <c:pt idx="11">
                  <c:v>0.115747540172735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D-4012-8B2D-0AEB494C852D}"/>
            </c:ext>
          </c:extLst>
        </c:ser>
        <c:ser>
          <c:idx val="3"/>
          <c:order val="3"/>
          <c:tx>
            <c:strRef>
              <c:f>'F3.12 wind fcst accuracy'!$V$6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accuracy'!$V$7:$V$18</c:f>
              <c:numCache>
                <c:formatCode>0%</c:formatCode>
                <c:ptCount val="12"/>
                <c:pt idx="0">
                  <c:v>0.10435436221222</c:v>
                </c:pt>
                <c:pt idx="1">
                  <c:v>0.131327450776697</c:v>
                </c:pt>
                <c:pt idx="2">
                  <c:v>0.143985455132494</c:v>
                </c:pt>
                <c:pt idx="3">
                  <c:v>0.140835928232</c:v>
                </c:pt>
                <c:pt idx="4">
                  <c:v>0.137508278242188</c:v>
                </c:pt>
                <c:pt idx="5">
                  <c:v>0.11876337356843701</c:v>
                </c:pt>
                <c:pt idx="6">
                  <c:v>0.13038482859400699</c:v>
                </c:pt>
                <c:pt idx="7">
                  <c:v>0.113904517943822</c:v>
                </c:pt>
                <c:pt idx="8">
                  <c:v>0.12132842586072501</c:v>
                </c:pt>
                <c:pt idx="9">
                  <c:v>9.3116441468929501E-2</c:v>
                </c:pt>
                <c:pt idx="10">
                  <c:v>0.11694592141138199</c:v>
                </c:pt>
                <c:pt idx="11">
                  <c:v>0.13309131529599902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D-4012-8B2D-0AEB494C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QLD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'F3.12 wind fcst accuracy'!$C$6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accuracy'!$C$7:$C$18</c:f>
              <c:numCache>
                <c:formatCode>0%</c:formatCode>
                <c:ptCount val="12"/>
                <c:pt idx="0">
                  <c:v>1.7041160550917998E-2</c:v>
                </c:pt>
                <c:pt idx="1">
                  <c:v>1.26836357067928E-2</c:v>
                </c:pt>
                <c:pt idx="2">
                  <c:v>1.8785832825388701E-2</c:v>
                </c:pt>
                <c:pt idx="3">
                  <c:v>1.8749823434526202E-2</c:v>
                </c:pt>
                <c:pt idx="4">
                  <c:v>1.83746312871894E-2</c:v>
                </c:pt>
                <c:pt idx="5">
                  <c:v>1.9074178214779601E-2</c:v>
                </c:pt>
                <c:pt idx="6">
                  <c:v>1.9597177615170699E-2</c:v>
                </c:pt>
                <c:pt idx="7">
                  <c:v>1.43853646665418E-2</c:v>
                </c:pt>
                <c:pt idx="8">
                  <c:v>1.8988619676185602E-2</c:v>
                </c:pt>
                <c:pt idx="9">
                  <c:v>2.2284302659556599E-2</c:v>
                </c:pt>
                <c:pt idx="10">
                  <c:v>2.26922051580715E-2</c:v>
                </c:pt>
                <c:pt idx="11">
                  <c:v>1.6042036464613801E-2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4-406E-B8EE-CB1E24E4FF3B}"/>
            </c:ext>
          </c:extLst>
        </c:ser>
        <c:ser>
          <c:idx val="1"/>
          <c:order val="1"/>
          <c:tx>
            <c:strRef>
              <c:f>'F3.12 wind fcst accuracy'!$D$6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accuracy'!$D$7:$D$18</c:f>
              <c:numCache>
                <c:formatCode>0%</c:formatCode>
                <c:ptCount val="12"/>
                <c:pt idx="0">
                  <c:v>6.7383973276784609E-2</c:v>
                </c:pt>
                <c:pt idx="1">
                  <c:v>6.5935575943009694E-2</c:v>
                </c:pt>
                <c:pt idx="2">
                  <c:v>7.92596847984368E-2</c:v>
                </c:pt>
                <c:pt idx="3">
                  <c:v>6.9081258394871503E-2</c:v>
                </c:pt>
                <c:pt idx="4">
                  <c:v>7.3478648651973399E-2</c:v>
                </c:pt>
                <c:pt idx="5">
                  <c:v>7.2463746871159501E-2</c:v>
                </c:pt>
                <c:pt idx="6">
                  <c:v>7.8144463657076196E-2</c:v>
                </c:pt>
                <c:pt idx="7">
                  <c:v>6.06634181403218E-2</c:v>
                </c:pt>
                <c:pt idx="8">
                  <c:v>9.0365531910583594E-2</c:v>
                </c:pt>
                <c:pt idx="9">
                  <c:v>8.9576906863171504E-2</c:v>
                </c:pt>
                <c:pt idx="10">
                  <c:v>7.4241354169578694E-2</c:v>
                </c:pt>
                <c:pt idx="11">
                  <c:v>6.0026293387761102E-2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4-406E-B8EE-CB1E24E4FF3B}"/>
            </c:ext>
          </c:extLst>
        </c:ser>
        <c:ser>
          <c:idx val="2"/>
          <c:order val="2"/>
          <c:tx>
            <c:strRef>
              <c:f>'F3.12 wind fcst accuracy'!$E$6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accuracy'!$E$7:$E$18</c:f>
              <c:numCache>
                <c:formatCode>0%</c:formatCode>
                <c:ptCount val="12"/>
                <c:pt idx="0">
                  <c:v>9.5366985960133002E-2</c:v>
                </c:pt>
                <c:pt idx="1">
                  <c:v>8.0926673877030009E-2</c:v>
                </c:pt>
                <c:pt idx="2">
                  <c:v>0.11013895622179599</c:v>
                </c:pt>
                <c:pt idx="3">
                  <c:v>0.100872546296874</c:v>
                </c:pt>
                <c:pt idx="4">
                  <c:v>0.103653656781186</c:v>
                </c:pt>
                <c:pt idx="5">
                  <c:v>0.100600797519181</c:v>
                </c:pt>
                <c:pt idx="6">
                  <c:v>0.10407044990726</c:v>
                </c:pt>
                <c:pt idx="7">
                  <c:v>8.7100318575822705E-2</c:v>
                </c:pt>
                <c:pt idx="8">
                  <c:v>0.11625402494909601</c:v>
                </c:pt>
                <c:pt idx="9">
                  <c:v>0.13615228546552799</c:v>
                </c:pt>
                <c:pt idx="10">
                  <c:v>0.112528947808989</c:v>
                </c:pt>
                <c:pt idx="11">
                  <c:v>8.078109534215111E-2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4-406E-B8EE-CB1E24E4FF3B}"/>
            </c:ext>
          </c:extLst>
        </c:ser>
        <c:ser>
          <c:idx val="3"/>
          <c:order val="3"/>
          <c:tx>
            <c:strRef>
              <c:f>'F3.12 wind fcst accuracy'!$F$6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'F3.12 wind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'F3.12 wind fcst accuracy'!$F$7:$F$18</c:f>
              <c:numCache>
                <c:formatCode>0%</c:formatCode>
                <c:ptCount val="12"/>
                <c:pt idx="0">
                  <c:v>0.109327560685428</c:v>
                </c:pt>
                <c:pt idx="1">
                  <c:v>9.3489130825529509E-2</c:v>
                </c:pt>
                <c:pt idx="2">
                  <c:v>0.127576261794456</c:v>
                </c:pt>
                <c:pt idx="3">
                  <c:v>0.115443691804217</c:v>
                </c:pt>
                <c:pt idx="4">
                  <c:v>0.122366381450391</c:v>
                </c:pt>
                <c:pt idx="5">
                  <c:v>0.11087958219975</c:v>
                </c:pt>
                <c:pt idx="6">
                  <c:v>0.114236264313619</c:v>
                </c:pt>
                <c:pt idx="7">
                  <c:v>9.280062531708809E-2</c:v>
                </c:pt>
                <c:pt idx="8">
                  <c:v>0.12704863303063602</c:v>
                </c:pt>
                <c:pt idx="9">
                  <c:v>0.16563249879410499</c:v>
                </c:pt>
                <c:pt idx="10">
                  <c:v>0.124625283451338</c:v>
                </c:pt>
                <c:pt idx="11">
                  <c:v>9.2493035026314702E-2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F4-406E-B8EE-CB1E24E4F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NSW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'F3.13 solar fcst accuracy'!$G$6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accuracy'!$G$7:$G$18</c:f>
              <c:numCache>
                <c:formatCode>0%</c:formatCode>
                <c:ptCount val="12"/>
                <c:pt idx="0">
                  <c:v>1.7046123609578002E-2</c:v>
                </c:pt>
                <c:pt idx="1">
                  <c:v>2.5311290143477397E-2</c:v>
                </c:pt>
                <c:pt idx="2">
                  <c:v>2.8442592609919898E-2</c:v>
                </c:pt>
                <c:pt idx="3">
                  <c:v>3.2884911624289803E-2</c:v>
                </c:pt>
                <c:pt idx="4">
                  <c:v>2.3976010542419098E-2</c:v>
                </c:pt>
                <c:pt idx="5">
                  <c:v>2.63318286027798E-2</c:v>
                </c:pt>
                <c:pt idx="6">
                  <c:v>2.6930113577001702E-2</c:v>
                </c:pt>
                <c:pt idx="7">
                  <c:v>2.9898533568838301E-2</c:v>
                </c:pt>
                <c:pt idx="8">
                  <c:v>2.4376132921695399E-2</c:v>
                </c:pt>
                <c:pt idx="9">
                  <c:v>1.8422920077605102E-2</c:v>
                </c:pt>
                <c:pt idx="10">
                  <c:v>2.0052651679381302E-2</c:v>
                </c:pt>
                <c:pt idx="11">
                  <c:v>1.7755664453957799E-2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D-4AAD-8D06-DB29C7C70209}"/>
            </c:ext>
          </c:extLst>
        </c:ser>
        <c:ser>
          <c:idx val="1"/>
          <c:order val="1"/>
          <c:tx>
            <c:strRef>
              <c:f>'F3.13 solar fcst accuracy'!$H$6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accuracy'!$H$7:$H$18</c:f>
              <c:numCache>
                <c:formatCode>0%</c:formatCode>
                <c:ptCount val="12"/>
                <c:pt idx="0">
                  <c:v>3.9413184030946902E-2</c:v>
                </c:pt>
                <c:pt idx="1">
                  <c:v>4.3428911556473701E-2</c:v>
                </c:pt>
                <c:pt idx="2">
                  <c:v>4.9402219039208502E-2</c:v>
                </c:pt>
                <c:pt idx="3">
                  <c:v>5.9067785174946902E-2</c:v>
                </c:pt>
                <c:pt idx="4">
                  <c:v>5.1728929613184399E-2</c:v>
                </c:pt>
                <c:pt idx="5">
                  <c:v>4.7463861123367999E-2</c:v>
                </c:pt>
                <c:pt idx="6">
                  <c:v>5.1474184305087906E-2</c:v>
                </c:pt>
                <c:pt idx="7">
                  <c:v>5.3503399672882299E-2</c:v>
                </c:pt>
                <c:pt idx="8">
                  <c:v>4.6638882029829493E-2</c:v>
                </c:pt>
                <c:pt idx="9">
                  <c:v>4.18010990072821E-2</c:v>
                </c:pt>
                <c:pt idx="10">
                  <c:v>4.2852221603545695E-2</c:v>
                </c:pt>
                <c:pt idx="11">
                  <c:v>3.7030838274629899E-2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D-4AAD-8D06-DB29C7C70209}"/>
            </c:ext>
          </c:extLst>
        </c:ser>
        <c:ser>
          <c:idx val="2"/>
          <c:order val="2"/>
          <c:tx>
            <c:strRef>
              <c:f>'F3.13 solar fcst accuracy'!$I$6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accuracy'!$I$7:$I$18</c:f>
              <c:numCache>
                <c:formatCode>0%</c:formatCode>
                <c:ptCount val="12"/>
                <c:pt idx="0">
                  <c:v>4.4956582182946701E-2</c:v>
                </c:pt>
                <c:pt idx="1">
                  <c:v>4.8979374387629997E-2</c:v>
                </c:pt>
                <c:pt idx="2">
                  <c:v>5.3292696851478895E-2</c:v>
                </c:pt>
                <c:pt idx="3">
                  <c:v>6.65918059759045E-2</c:v>
                </c:pt>
                <c:pt idx="4">
                  <c:v>5.7946182411989698E-2</c:v>
                </c:pt>
                <c:pt idx="5">
                  <c:v>5.4165451408509396E-2</c:v>
                </c:pt>
                <c:pt idx="6">
                  <c:v>5.6858262075705303E-2</c:v>
                </c:pt>
                <c:pt idx="7">
                  <c:v>5.71060771059081E-2</c:v>
                </c:pt>
                <c:pt idx="8">
                  <c:v>5.1709794819395499E-2</c:v>
                </c:pt>
                <c:pt idx="9">
                  <c:v>4.7053589206078703E-2</c:v>
                </c:pt>
                <c:pt idx="10">
                  <c:v>4.6527154224980299E-2</c:v>
                </c:pt>
                <c:pt idx="11">
                  <c:v>4.22548128272177E-2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D-4AAD-8D06-DB29C7C70209}"/>
            </c:ext>
          </c:extLst>
        </c:ser>
        <c:ser>
          <c:idx val="3"/>
          <c:order val="3"/>
          <c:tx>
            <c:strRef>
              <c:f>'F3.13 solar fcst accuracy'!$J$6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accuracy'!$J$7:$J$18</c:f>
              <c:numCache>
                <c:formatCode>0%</c:formatCode>
                <c:ptCount val="12"/>
                <c:pt idx="0">
                  <c:v>5.1310967449788698E-2</c:v>
                </c:pt>
                <c:pt idx="1">
                  <c:v>5.5861683521787497E-2</c:v>
                </c:pt>
                <c:pt idx="2">
                  <c:v>5.6260894768621998E-2</c:v>
                </c:pt>
                <c:pt idx="3">
                  <c:v>6.7576246359789108E-2</c:v>
                </c:pt>
                <c:pt idx="4">
                  <c:v>6.8090680790352909E-2</c:v>
                </c:pt>
                <c:pt idx="5">
                  <c:v>5.8079068452663696E-2</c:v>
                </c:pt>
                <c:pt idx="6">
                  <c:v>6.1209748413652593E-2</c:v>
                </c:pt>
                <c:pt idx="7">
                  <c:v>6.20031787589925E-2</c:v>
                </c:pt>
                <c:pt idx="8">
                  <c:v>5.9898501692228899E-2</c:v>
                </c:pt>
                <c:pt idx="9">
                  <c:v>5.4224981008405101E-2</c:v>
                </c:pt>
                <c:pt idx="10">
                  <c:v>5.1107291726732597E-2</c:v>
                </c:pt>
                <c:pt idx="11">
                  <c:v>4.8756249334264805E-2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5D-4AAD-8D06-DB29C7C7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201664"/>
        <c:axId val="506210400"/>
      </c:lineChart>
      <c:dateAx>
        <c:axId val="506201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210400"/>
        <c:crosses val="autoZero"/>
        <c:auto val="1"/>
        <c:lblOffset val="100"/>
        <c:baseTimeUnit val="months"/>
      </c:dateAx>
      <c:valAx>
        <c:axId val="50621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20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VIC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'F3.13 solar fcst accuracy'!$K$6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accuracy'!$K$7:$K$18</c:f>
              <c:numCache>
                <c:formatCode>0%</c:formatCode>
                <c:ptCount val="12"/>
                <c:pt idx="0">
                  <c:v>1.50698920259979E-2</c:v>
                </c:pt>
                <c:pt idx="1">
                  <c:v>2.14332099751957E-2</c:v>
                </c:pt>
                <c:pt idx="2">
                  <c:v>2.65756749330084E-2</c:v>
                </c:pt>
                <c:pt idx="3">
                  <c:v>2.6917135546724199E-2</c:v>
                </c:pt>
                <c:pt idx="4">
                  <c:v>2.5329992401379401E-2</c:v>
                </c:pt>
                <c:pt idx="5">
                  <c:v>1.7690593068557602E-2</c:v>
                </c:pt>
                <c:pt idx="6">
                  <c:v>1.6980362581351601E-2</c:v>
                </c:pt>
                <c:pt idx="7">
                  <c:v>2.1871917577810998E-2</c:v>
                </c:pt>
                <c:pt idx="8">
                  <c:v>1.8372873495895101E-2</c:v>
                </c:pt>
                <c:pt idx="9">
                  <c:v>1.4431099700779099E-2</c:v>
                </c:pt>
                <c:pt idx="10">
                  <c:v>2.01789352685149E-2</c:v>
                </c:pt>
                <c:pt idx="11">
                  <c:v>1.56373954757229E-2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1-4331-A447-4371F773C0BA}"/>
            </c:ext>
          </c:extLst>
        </c:ser>
        <c:ser>
          <c:idx val="1"/>
          <c:order val="1"/>
          <c:tx>
            <c:strRef>
              <c:f>'F3.13 solar fcst accuracy'!$L$6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accuracy'!$L$7:$L$18</c:f>
              <c:numCache>
                <c:formatCode>0%</c:formatCode>
                <c:ptCount val="12"/>
                <c:pt idx="0">
                  <c:v>4.81525907246039E-2</c:v>
                </c:pt>
                <c:pt idx="1">
                  <c:v>4.7688764326403996E-2</c:v>
                </c:pt>
                <c:pt idx="2">
                  <c:v>5.7360927501050298E-2</c:v>
                </c:pt>
                <c:pt idx="3">
                  <c:v>5.7330560201982704E-2</c:v>
                </c:pt>
                <c:pt idx="4">
                  <c:v>5.6771834325822106E-2</c:v>
                </c:pt>
                <c:pt idx="5">
                  <c:v>4.4410982635130498E-2</c:v>
                </c:pt>
                <c:pt idx="6">
                  <c:v>3.7612375320942998E-2</c:v>
                </c:pt>
                <c:pt idx="7">
                  <c:v>4.1381881432758699E-2</c:v>
                </c:pt>
                <c:pt idx="8">
                  <c:v>4.1649588906860095E-2</c:v>
                </c:pt>
                <c:pt idx="9">
                  <c:v>3.1849518779734402E-2</c:v>
                </c:pt>
                <c:pt idx="10">
                  <c:v>3.6081156056772402E-2</c:v>
                </c:pt>
                <c:pt idx="11">
                  <c:v>2.9807708486896602E-2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1-4331-A447-4371F773C0BA}"/>
            </c:ext>
          </c:extLst>
        </c:ser>
        <c:ser>
          <c:idx val="2"/>
          <c:order val="2"/>
          <c:tx>
            <c:strRef>
              <c:f>'F3.13 solar fcst accuracy'!$M$6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accuracy'!$M$7:$M$18</c:f>
              <c:numCache>
                <c:formatCode>0%</c:formatCode>
                <c:ptCount val="12"/>
                <c:pt idx="0">
                  <c:v>5.3409185580052101E-2</c:v>
                </c:pt>
                <c:pt idx="1">
                  <c:v>5.4860198449905202E-2</c:v>
                </c:pt>
                <c:pt idx="2">
                  <c:v>6.3970277314347304E-2</c:v>
                </c:pt>
                <c:pt idx="3">
                  <c:v>6.4029687707790994E-2</c:v>
                </c:pt>
                <c:pt idx="4">
                  <c:v>6.7181543311129091E-2</c:v>
                </c:pt>
                <c:pt idx="5">
                  <c:v>4.9543932923847595E-2</c:v>
                </c:pt>
                <c:pt idx="6">
                  <c:v>4.2336362304313008E-2</c:v>
                </c:pt>
                <c:pt idx="7">
                  <c:v>4.4312837294988104E-2</c:v>
                </c:pt>
                <c:pt idx="8">
                  <c:v>4.6107981667078295E-2</c:v>
                </c:pt>
                <c:pt idx="9">
                  <c:v>3.5150637160041999E-2</c:v>
                </c:pt>
                <c:pt idx="10">
                  <c:v>3.7834414620481899E-2</c:v>
                </c:pt>
                <c:pt idx="11">
                  <c:v>3.3695544210544701E-2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1-4331-A447-4371F773C0BA}"/>
            </c:ext>
          </c:extLst>
        </c:ser>
        <c:ser>
          <c:idx val="3"/>
          <c:order val="3"/>
          <c:tx>
            <c:strRef>
              <c:f>'F3.13 solar fcst accuracy'!$N$6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accuracy'!$N$7:$N$18</c:f>
              <c:numCache>
                <c:formatCode>0%</c:formatCode>
                <c:ptCount val="12"/>
                <c:pt idx="0">
                  <c:v>5.4799945950857104E-2</c:v>
                </c:pt>
                <c:pt idx="1">
                  <c:v>7.2417699582127001E-2</c:v>
                </c:pt>
                <c:pt idx="2">
                  <c:v>7.4437538209316298E-2</c:v>
                </c:pt>
                <c:pt idx="3">
                  <c:v>7.3300360371916701E-2</c:v>
                </c:pt>
                <c:pt idx="4">
                  <c:v>8.1968478754514199E-2</c:v>
                </c:pt>
                <c:pt idx="5">
                  <c:v>5.19917294558069E-2</c:v>
                </c:pt>
                <c:pt idx="6">
                  <c:v>4.2456595455828999E-2</c:v>
                </c:pt>
                <c:pt idx="7">
                  <c:v>4.6463493265887605E-2</c:v>
                </c:pt>
                <c:pt idx="8">
                  <c:v>5.5018759083212104E-2</c:v>
                </c:pt>
                <c:pt idx="9">
                  <c:v>4.2444606801170702E-2</c:v>
                </c:pt>
                <c:pt idx="10">
                  <c:v>4.0834724832347701E-2</c:v>
                </c:pt>
                <c:pt idx="11">
                  <c:v>3.6938655002851803E-2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1-4331-A447-4371F773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759536"/>
        <c:axId val="837779920"/>
      </c:lineChart>
      <c:dateAx>
        <c:axId val="837759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79920"/>
        <c:crosses val="autoZero"/>
        <c:auto val="1"/>
        <c:lblOffset val="100"/>
        <c:baseTimeUnit val="months"/>
      </c:dateAx>
      <c:valAx>
        <c:axId val="83777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5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31426670051668E-2"/>
          <c:y val="3.849757495590829E-2"/>
          <c:w val="0.88846267667944057"/>
          <c:h val="0.7554409171075837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'F2.4 Coal unit expected closure'!$J$3</c:f>
              <c:strCache>
                <c:ptCount val="1"/>
                <c:pt idx="0">
                  <c:v>Remaining Capacity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'F2.4 Coal unit expected closure'!$G$4:$G$32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'F2.4 Coal unit expected closure'!$J$4:$J$32</c:f>
              <c:numCache>
                <c:formatCode>General</c:formatCode>
                <c:ptCount val="29"/>
                <c:pt idx="0">
                  <c:v>22701</c:v>
                </c:pt>
                <c:pt idx="1">
                  <c:v>21201</c:v>
                </c:pt>
                <c:pt idx="2">
                  <c:v>21201</c:v>
                </c:pt>
                <c:pt idx="3">
                  <c:v>18321</c:v>
                </c:pt>
                <c:pt idx="4">
                  <c:v>18321</c:v>
                </c:pt>
                <c:pt idx="5">
                  <c:v>18321</c:v>
                </c:pt>
                <c:pt idx="6">
                  <c:v>16171</c:v>
                </c:pt>
                <c:pt idx="7">
                  <c:v>14851</c:v>
                </c:pt>
                <c:pt idx="8">
                  <c:v>14851</c:v>
                </c:pt>
                <c:pt idx="9">
                  <c:v>14851</c:v>
                </c:pt>
                <c:pt idx="10">
                  <c:v>14851</c:v>
                </c:pt>
                <c:pt idx="11">
                  <c:v>12186</c:v>
                </c:pt>
                <c:pt idx="12">
                  <c:v>12186</c:v>
                </c:pt>
                <c:pt idx="13">
                  <c:v>10506</c:v>
                </c:pt>
                <c:pt idx="14">
                  <c:v>9806</c:v>
                </c:pt>
                <c:pt idx="15">
                  <c:v>8656</c:v>
                </c:pt>
                <c:pt idx="16">
                  <c:v>8656</c:v>
                </c:pt>
                <c:pt idx="17">
                  <c:v>8656</c:v>
                </c:pt>
                <c:pt idx="18">
                  <c:v>7266</c:v>
                </c:pt>
                <c:pt idx="19">
                  <c:v>7266</c:v>
                </c:pt>
                <c:pt idx="20">
                  <c:v>6522</c:v>
                </c:pt>
                <c:pt idx="21">
                  <c:v>6157</c:v>
                </c:pt>
                <c:pt idx="22">
                  <c:v>5792</c:v>
                </c:pt>
                <c:pt idx="23">
                  <c:v>3217</c:v>
                </c:pt>
                <c:pt idx="24">
                  <c:v>2852</c:v>
                </c:pt>
                <c:pt idx="25">
                  <c:v>1692</c:v>
                </c:pt>
                <c:pt idx="26">
                  <c:v>1692</c:v>
                </c:pt>
                <c:pt idx="27">
                  <c:v>1692</c:v>
                </c:pt>
                <c:pt idx="28">
                  <c:v>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A400-4F2E-83E9-D14C0B449384}"/>
            </c:ext>
          </c:extLst>
        </c:ser>
        <c:ser>
          <c:idx val="1"/>
          <c:order val="1"/>
          <c:tx>
            <c:strRef>
              <c:f>'F2.4 Coal unit expected closure'!$H$3</c:f>
              <c:strCache>
                <c:ptCount val="1"/>
                <c:pt idx="0">
                  <c:v>Closure capacity (1)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400-4F2E-83E9-D14C0B449384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400-4F2E-83E9-D14C0B449384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400-4F2E-83E9-D14C0B44938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400-4F2E-83E9-D14C0B44938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400-4F2E-83E9-D14C0B44938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400-4F2E-83E9-D14C0B449384}"/>
              </c:ext>
            </c:extLst>
          </c:dPt>
          <c:dPt>
            <c:idx val="1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400-4F2E-83E9-D14C0B449384}"/>
              </c:ext>
            </c:extLst>
          </c:dPt>
          <c:dPt>
            <c:idx val="1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400-4F2E-83E9-D14C0B449384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400-4F2E-83E9-D14C0B449384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400-4F2E-83E9-D14C0B449384}"/>
              </c:ext>
            </c:extLst>
          </c:dPt>
          <c:dPt>
            <c:idx val="2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400-4F2E-83E9-D14C0B449384}"/>
              </c:ext>
            </c:extLst>
          </c:dPt>
          <c:dPt>
            <c:idx val="2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400-4F2E-83E9-D14C0B449384}"/>
              </c:ext>
            </c:extLst>
          </c:dPt>
          <c:dPt>
            <c:idx val="2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400-4F2E-83E9-D14C0B449384}"/>
              </c:ext>
            </c:extLst>
          </c:dPt>
          <c:dPt>
            <c:idx val="2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400-4F2E-83E9-D14C0B449384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400-4F2E-83E9-D14C0B449384}"/>
              </c:ext>
            </c:extLst>
          </c:dPt>
          <c:dPt>
            <c:idx val="2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400-4F2E-83E9-D14C0B449384}"/>
              </c:ext>
            </c:extLst>
          </c:dPt>
          <c:dLbls>
            <c:dLbl>
              <c:idx val="1"/>
              <c:layout>
                <c:manualLayout>
                  <c:x val="4.736531949619719E-2"/>
                  <c:y val="-4.89969135802469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Liddell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A400-4F2E-83E9-D14C0B449384}"/>
                </c:ext>
              </c:extLst>
            </c:dLbl>
            <c:dLbl>
              <c:idx val="3"/>
              <c:layout>
                <c:manualLayout>
                  <c:x val="3.6110061912369727E-2"/>
                  <c:y val="-1.049933862433862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Eraring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A400-4F2E-83E9-D14C0B449384}"/>
                </c:ext>
              </c:extLst>
            </c:dLbl>
            <c:dLbl>
              <c:idx val="6"/>
              <c:layout>
                <c:manualLayout>
                  <c:x val="4.1811650635375432E-2"/>
                  <c:y val="-3.208094186147894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Yallourn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A400-4F2E-83E9-D14C0B449384}"/>
                </c:ext>
              </c:extLst>
            </c:dLbl>
            <c:dLbl>
              <c:idx val="7"/>
              <c:layout>
                <c:manualLayout>
                  <c:x val="4.9413768932716429E-2"/>
                  <c:y val="-3.49977954144627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Vales Point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A400-4F2E-83E9-D14C0B449384}"/>
                </c:ext>
              </c:extLst>
            </c:dLbl>
            <c:dLbl>
              <c:idx val="11"/>
              <c:layout>
                <c:manualLayout>
                  <c:x val="4.7513239358381143E-2"/>
                  <c:y val="-3.49977954144627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Bayswater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A400-4F2E-83E9-D14C0B449384}"/>
                </c:ext>
              </c:extLst>
            </c:dLbl>
            <c:dLbl>
              <c:idx val="13"/>
              <c:layout>
                <c:manualLayout>
                  <c:x val="4.7513239358381143E-2"/>
                  <c:y val="-2.09986772486772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Gladstone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A400-4F2E-83E9-D14C0B449384}"/>
                </c:ext>
              </c:extLst>
            </c:dLbl>
            <c:dLbl>
              <c:idx val="14"/>
              <c:layout>
                <c:manualLayout>
                  <c:x val="6.2717475953063137E-2"/>
                  <c:y val="-2.44984567901234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Tarong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A400-4F2E-83E9-D14C0B449384}"/>
                </c:ext>
              </c:extLst>
            </c:dLbl>
            <c:dLbl>
              <c:idx val="15"/>
              <c:layout>
                <c:manualLayout>
                  <c:x val="6.461800552739852E-2"/>
                  <c:y val="-1.399911816578489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Tarong North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A400-4F2E-83E9-D14C0B449384}"/>
                </c:ext>
              </c:extLst>
            </c:dLbl>
            <c:dLbl>
              <c:idx val="18"/>
              <c:layout>
                <c:manualLayout>
                  <c:x val="4.1811650635375328E-2"/>
                  <c:y val="-3.4997795414461442E-3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Mt Piper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A400-4F2E-83E9-D14C0B449384}"/>
                </c:ext>
              </c:extLst>
            </c:dLbl>
            <c:dLbl>
              <c:idx val="20"/>
              <c:layout>
                <c:manualLayout>
                  <c:x val="5.1314298507051714E-2"/>
                  <c:y val="-6.9995590828924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Kogan</a:t>
                    </a:r>
                    <a:r>
                      <a:rPr lang="en-US" baseline="0"/>
                      <a:t> Creek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A400-4F2E-83E9-D14C0B449384}"/>
                </c:ext>
              </c:extLst>
            </c:dLbl>
            <c:dLbl>
              <c:idx val="21"/>
              <c:layout>
                <c:manualLayout>
                  <c:x val="0.12733548148046167"/>
                  <c:y val="-2.44984567901234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Stanwell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A400-4F2E-83E9-D14C0B449384}"/>
                </c:ext>
              </c:extLst>
            </c:dLbl>
            <c:dLbl>
              <c:idx val="25"/>
              <c:layout>
                <c:manualLayout>
                  <c:x val="4.7513239358381074E-2"/>
                  <c:y val="-3.499779541446207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Loy Yang 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2-A400-4F2E-83E9-D14C0B449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numRef>
              <c:f>'F2.4 Coal unit expected closure'!$G$4:$G$32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'F2.4 Coal unit expected closure'!$H$4:$H$32</c:f>
              <c:numCache>
                <c:formatCode>General</c:formatCode>
                <c:ptCount val="29"/>
                <c:pt idx="0">
                  <c:v>500</c:v>
                </c:pt>
                <c:pt idx="1">
                  <c:v>1500</c:v>
                </c:pt>
                <c:pt idx="2">
                  <c:v>0</c:v>
                </c:pt>
                <c:pt idx="3">
                  <c:v>2880</c:v>
                </c:pt>
                <c:pt idx="4">
                  <c:v>0</c:v>
                </c:pt>
                <c:pt idx="5">
                  <c:v>0</c:v>
                </c:pt>
                <c:pt idx="6">
                  <c:v>1450</c:v>
                </c:pt>
                <c:pt idx="7">
                  <c:v>1320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2665</c:v>
                </c:pt>
                <c:pt idx="12">
                  <c:v>0</c:v>
                </c:pt>
                <c:pt idx="13">
                  <c:v>1680</c:v>
                </c:pt>
                <c:pt idx="14">
                  <c:v>700</c:v>
                </c:pt>
                <c:pt idx="15">
                  <c:v>450</c:v>
                </c:pt>
                <c:pt idx="16">
                  <c:v>0</c:v>
                </c:pt>
                <c:pt idx="17">
                  <c:v>0</c:v>
                </c:pt>
                <c:pt idx="18">
                  <c:v>1390</c:v>
                </c:pt>
                <c:pt idx="19">
                  <c:v>0</c:v>
                </c:pt>
                <c:pt idx="20">
                  <c:v>744</c:v>
                </c:pt>
                <c:pt idx="21">
                  <c:v>365</c:v>
                </c:pt>
                <c:pt idx="22">
                  <c:v>365</c:v>
                </c:pt>
                <c:pt idx="23">
                  <c:v>365</c:v>
                </c:pt>
                <c:pt idx="24">
                  <c:v>365</c:v>
                </c:pt>
                <c:pt idx="25">
                  <c:v>1160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A400-4F2E-83E9-D14C0B449384}"/>
            </c:ext>
          </c:extLst>
        </c:ser>
        <c:ser>
          <c:idx val="2"/>
          <c:order val="2"/>
          <c:tx>
            <c:strRef>
              <c:f>'F2.4 Coal unit expected closure'!$I$3</c:f>
              <c:strCache>
                <c:ptCount val="1"/>
                <c:pt idx="0">
                  <c:v>Closure capacity (2)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400-4F2E-83E9-D14C0B449384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400-4F2E-83E9-D14C0B449384}"/>
              </c:ext>
            </c:extLst>
          </c:dPt>
          <c:dLbls>
            <c:dLbl>
              <c:idx val="6"/>
              <c:layout>
                <c:manualLayout>
                  <c:x val="4.1811650635375473E-2"/>
                  <c:y val="-6.999559082892415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Callide 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A400-4F2E-83E9-D14C0B449384}"/>
                </c:ext>
              </c:extLst>
            </c:dLbl>
            <c:dLbl>
              <c:idx val="23"/>
              <c:layout>
                <c:manualLayout>
                  <c:x val="4.7513239358381212E-2"/>
                  <c:y val="-3.499779541446207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Loy</a:t>
                    </a:r>
                    <a:r>
                      <a:rPr lang="en-US" baseline="0"/>
                      <a:t> Yang A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A400-4F2E-83E9-D14C0B449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numRef>
              <c:f>'F2.4 Coal unit expected closure'!$G$4:$G$32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'F2.4 Coal unit expected closure'!$I$4:$I$32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2210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A400-4F2E-83E9-D14C0B44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5542688"/>
        <c:axId val="275546848"/>
      </c:barChart>
      <c:catAx>
        <c:axId val="275542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Expected closure</a:t>
                </a:r>
                <a:r>
                  <a:rPr lang="en-AU" baseline="0"/>
                  <a:t> year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.44675033011208037"/>
              <c:y val="0.877507716049382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546848"/>
        <c:crosses val="autoZero"/>
        <c:auto val="1"/>
        <c:lblAlgn val="ctr"/>
        <c:lblOffset val="100"/>
        <c:noMultiLvlLbl val="0"/>
      </c:catAx>
      <c:valAx>
        <c:axId val="27554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Installed coal-fired generation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5426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'F3.13 solar fcst accuracy'!$S$6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accuracy'!$S$7:$S$18</c:f>
              <c:numCache>
                <c:formatCode>0%</c:formatCode>
                <c:ptCount val="12"/>
                <c:pt idx="0">
                  <c:v>1.6273349460951599E-2</c:v>
                </c:pt>
                <c:pt idx="1">
                  <c:v>2.4951094940658902E-2</c:v>
                </c:pt>
                <c:pt idx="2">
                  <c:v>3.1148600898329E-2</c:v>
                </c:pt>
                <c:pt idx="3">
                  <c:v>3.06893218813989E-2</c:v>
                </c:pt>
                <c:pt idx="4">
                  <c:v>2.1218078996018002E-2</c:v>
                </c:pt>
                <c:pt idx="5">
                  <c:v>2.6416401369078798E-2</c:v>
                </c:pt>
                <c:pt idx="6">
                  <c:v>1.9903578674864E-2</c:v>
                </c:pt>
                <c:pt idx="7">
                  <c:v>3.0396692603498997E-2</c:v>
                </c:pt>
                <c:pt idx="8">
                  <c:v>2.2426738242186998E-2</c:v>
                </c:pt>
                <c:pt idx="9">
                  <c:v>3.1431876720844104E-2</c:v>
                </c:pt>
                <c:pt idx="10">
                  <c:v>2.7747944097741398E-2</c:v>
                </c:pt>
                <c:pt idx="11">
                  <c:v>2.4507877353355099E-2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8-42BB-84F8-A764C198A261}"/>
            </c:ext>
          </c:extLst>
        </c:ser>
        <c:ser>
          <c:idx val="1"/>
          <c:order val="1"/>
          <c:tx>
            <c:strRef>
              <c:f>'F3.13 solar fcst accuracy'!$T$6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accuracy'!$T$7:$T$18</c:f>
              <c:numCache>
                <c:formatCode>0%</c:formatCode>
                <c:ptCount val="12"/>
                <c:pt idx="0">
                  <c:v>3.6759893244457803E-2</c:v>
                </c:pt>
                <c:pt idx="1">
                  <c:v>4.69919948094559E-2</c:v>
                </c:pt>
                <c:pt idx="2">
                  <c:v>5.6567391604372803E-2</c:v>
                </c:pt>
                <c:pt idx="3">
                  <c:v>5.7398804452087802E-2</c:v>
                </c:pt>
                <c:pt idx="4">
                  <c:v>4.6295784404058703E-2</c:v>
                </c:pt>
                <c:pt idx="5">
                  <c:v>5.7523726608714701E-2</c:v>
                </c:pt>
                <c:pt idx="6">
                  <c:v>4.2057059836909501E-2</c:v>
                </c:pt>
                <c:pt idx="7">
                  <c:v>5.7778203431033598E-2</c:v>
                </c:pt>
                <c:pt idx="8">
                  <c:v>4.7677778183557097E-2</c:v>
                </c:pt>
                <c:pt idx="9">
                  <c:v>6.9990169972480004E-2</c:v>
                </c:pt>
                <c:pt idx="10">
                  <c:v>5.7995296218839698E-2</c:v>
                </c:pt>
                <c:pt idx="11">
                  <c:v>5.5658556839100599E-2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8-42BB-84F8-A764C198A261}"/>
            </c:ext>
          </c:extLst>
        </c:ser>
        <c:ser>
          <c:idx val="2"/>
          <c:order val="2"/>
          <c:tx>
            <c:strRef>
              <c:f>'F3.13 solar fcst accuracy'!$U$6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accuracy'!$U$7:$U$18</c:f>
              <c:numCache>
                <c:formatCode>0%</c:formatCode>
                <c:ptCount val="12"/>
                <c:pt idx="0">
                  <c:v>4.2319472873650399E-2</c:v>
                </c:pt>
                <c:pt idx="1">
                  <c:v>4.8040932110959798E-2</c:v>
                </c:pt>
                <c:pt idx="2">
                  <c:v>6.5811712735805897E-2</c:v>
                </c:pt>
                <c:pt idx="3">
                  <c:v>6.6369617929813204E-2</c:v>
                </c:pt>
                <c:pt idx="4">
                  <c:v>5.0924630027383795E-2</c:v>
                </c:pt>
                <c:pt idx="5">
                  <c:v>9.5694353187077308E-2</c:v>
                </c:pt>
                <c:pt idx="6">
                  <c:v>5.1371289867349998E-2</c:v>
                </c:pt>
                <c:pt idx="7">
                  <c:v>7.0268336913476004E-2</c:v>
                </c:pt>
                <c:pt idx="8">
                  <c:v>7.2439427752296004E-2</c:v>
                </c:pt>
                <c:pt idx="9">
                  <c:v>0.13949529880873501</c:v>
                </c:pt>
                <c:pt idx="10">
                  <c:v>6.7064364765701795E-2</c:v>
                </c:pt>
                <c:pt idx="11">
                  <c:v>6.4534858441064907E-2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8-42BB-84F8-A764C198A261}"/>
            </c:ext>
          </c:extLst>
        </c:ser>
        <c:ser>
          <c:idx val="3"/>
          <c:order val="3"/>
          <c:tx>
            <c:strRef>
              <c:f>'F3.13 solar fcst accuracy'!$V$6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accuracy'!$V$7:$V$18</c:f>
              <c:numCache>
                <c:formatCode>0%</c:formatCode>
                <c:ptCount val="12"/>
                <c:pt idx="0">
                  <c:v>4.4266597649852295E-2</c:v>
                </c:pt>
                <c:pt idx="1">
                  <c:v>5.1989370631251301E-2</c:v>
                </c:pt>
                <c:pt idx="2">
                  <c:v>6.3211716030086795E-2</c:v>
                </c:pt>
                <c:pt idx="3">
                  <c:v>7.4233436439382794E-2</c:v>
                </c:pt>
                <c:pt idx="4">
                  <c:v>6.6617842476701009E-2</c:v>
                </c:pt>
                <c:pt idx="5">
                  <c:v>7.1922492505908805E-2</c:v>
                </c:pt>
                <c:pt idx="6">
                  <c:v>6.3600842878546199E-2</c:v>
                </c:pt>
                <c:pt idx="7">
                  <c:v>6.0832105427042607E-2</c:v>
                </c:pt>
                <c:pt idx="8">
                  <c:v>6.6520720737542297E-2</c:v>
                </c:pt>
                <c:pt idx="9">
                  <c:v>5.66507674190488E-2</c:v>
                </c:pt>
                <c:pt idx="10">
                  <c:v>7.2910581104494401E-2</c:v>
                </c:pt>
                <c:pt idx="11">
                  <c:v>7.5662936681560392E-2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8-42BB-84F8-A764C198A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0288"/>
        <c:axId val="22669856"/>
      </c:lineChart>
      <c:dateAx>
        <c:axId val="226602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69856"/>
        <c:crosses val="autoZero"/>
        <c:auto val="1"/>
        <c:lblOffset val="100"/>
        <c:baseTimeUnit val="months"/>
      </c:dateAx>
      <c:valAx>
        <c:axId val="2266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6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QLD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'F3.13 solar fcst accuracy'!$C$6</c:f>
              <c:strCache>
                <c:ptCount val="1"/>
                <c:pt idx="0">
                  <c:v>5-mins ahead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accuracy'!$C$7:$C$18</c:f>
              <c:numCache>
                <c:formatCode>0%</c:formatCode>
                <c:ptCount val="12"/>
                <c:pt idx="0">
                  <c:v>1.9702251706579098E-2</c:v>
                </c:pt>
                <c:pt idx="1">
                  <c:v>2.1924656433822798E-2</c:v>
                </c:pt>
                <c:pt idx="2">
                  <c:v>3.6389752483301098E-2</c:v>
                </c:pt>
                <c:pt idx="3">
                  <c:v>3.1298796548111796E-2</c:v>
                </c:pt>
                <c:pt idx="4">
                  <c:v>2.98795609383345E-2</c:v>
                </c:pt>
                <c:pt idx="5">
                  <c:v>3.5039155156372001E-2</c:v>
                </c:pt>
                <c:pt idx="6">
                  <c:v>3.7430268969320404E-2</c:v>
                </c:pt>
                <c:pt idx="7">
                  <c:v>3.7826679565500301E-2</c:v>
                </c:pt>
                <c:pt idx="8">
                  <c:v>3.7549678113815002E-2</c:v>
                </c:pt>
                <c:pt idx="9">
                  <c:v>2.9354697789220299E-2</c:v>
                </c:pt>
                <c:pt idx="10">
                  <c:v>2.3790761416889801E-2</c:v>
                </c:pt>
                <c:pt idx="11">
                  <c:v>2.2398872112000402E-2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9-4BD7-87F6-1CCABAA69143}"/>
            </c:ext>
          </c:extLst>
        </c:ser>
        <c:ser>
          <c:idx val="1"/>
          <c:order val="1"/>
          <c:tx>
            <c:strRef>
              <c:f>'F3.13 solar fcst accuracy'!$D$6</c:f>
              <c:strCache>
                <c:ptCount val="1"/>
                <c:pt idx="0">
                  <c:v>1 hr ahead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accuracy'!$D$7:$D$18</c:f>
              <c:numCache>
                <c:formatCode>0%</c:formatCode>
                <c:ptCount val="12"/>
                <c:pt idx="0">
                  <c:v>4.1140733653209097E-2</c:v>
                </c:pt>
                <c:pt idx="1">
                  <c:v>4.6636385682760198E-2</c:v>
                </c:pt>
                <c:pt idx="2">
                  <c:v>6.2093467523952804E-2</c:v>
                </c:pt>
                <c:pt idx="3">
                  <c:v>6.0287165647415604E-2</c:v>
                </c:pt>
                <c:pt idx="4">
                  <c:v>6.3195906335649699E-2</c:v>
                </c:pt>
                <c:pt idx="5">
                  <c:v>6.7810326510250901E-2</c:v>
                </c:pt>
                <c:pt idx="6">
                  <c:v>6.2938731838790798E-2</c:v>
                </c:pt>
                <c:pt idx="7">
                  <c:v>6.6200474938301501E-2</c:v>
                </c:pt>
                <c:pt idx="8">
                  <c:v>6.46820908564881E-2</c:v>
                </c:pt>
                <c:pt idx="9">
                  <c:v>5.2699136984315699E-2</c:v>
                </c:pt>
                <c:pt idx="10">
                  <c:v>4.2918131457841999E-2</c:v>
                </c:pt>
                <c:pt idx="11">
                  <c:v>4.3589501284532595E-2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9-4BD7-87F6-1CCABAA69143}"/>
            </c:ext>
          </c:extLst>
        </c:ser>
        <c:ser>
          <c:idx val="2"/>
          <c:order val="2"/>
          <c:tx>
            <c:strRef>
              <c:f>'F3.13 solar fcst accuracy'!$E$6</c:f>
              <c:strCache>
                <c:ptCount val="1"/>
                <c:pt idx="0">
                  <c:v>4 hr ahead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accuracy'!$E$7:$E$18</c:f>
              <c:numCache>
                <c:formatCode>0%</c:formatCode>
                <c:ptCount val="12"/>
                <c:pt idx="0">
                  <c:v>4.5963585864598401E-2</c:v>
                </c:pt>
                <c:pt idx="1">
                  <c:v>5.22089312214052E-2</c:v>
                </c:pt>
                <c:pt idx="2">
                  <c:v>7.0926924131163999E-2</c:v>
                </c:pt>
                <c:pt idx="3">
                  <c:v>6.9053762028840796E-2</c:v>
                </c:pt>
                <c:pt idx="4">
                  <c:v>6.9110695379953707E-2</c:v>
                </c:pt>
                <c:pt idx="5">
                  <c:v>7.4288983769246503E-2</c:v>
                </c:pt>
                <c:pt idx="6">
                  <c:v>6.7782918967310798E-2</c:v>
                </c:pt>
                <c:pt idx="7">
                  <c:v>7.43620254121478E-2</c:v>
                </c:pt>
                <c:pt idx="8">
                  <c:v>6.9894412808545497E-2</c:v>
                </c:pt>
                <c:pt idx="9">
                  <c:v>5.85615169298997E-2</c:v>
                </c:pt>
                <c:pt idx="10">
                  <c:v>4.7072030878773603E-2</c:v>
                </c:pt>
                <c:pt idx="11">
                  <c:v>4.9661161889330695E-2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9-4BD7-87F6-1CCABAA69143}"/>
            </c:ext>
          </c:extLst>
        </c:ser>
        <c:ser>
          <c:idx val="3"/>
          <c:order val="3"/>
          <c:tx>
            <c:strRef>
              <c:f>'F3.13 solar fcst accuracy'!$F$6</c:f>
              <c:strCache>
                <c:ptCount val="1"/>
                <c:pt idx="0">
                  <c:v>Day ahead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'F3.13 solar fcst accuracy'!$B$7:$B$18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'F3.13 solar fcst accuracy'!$F$7:$F$18</c:f>
              <c:numCache>
                <c:formatCode>0%</c:formatCode>
                <c:ptCount val="12"/>
                <c:pt idx="0">
                  <c:v>4.7976285592942904E-2</c:v>
                </c:pt>
                <c:pt idx="1">
                  <c:v>5.3924080704197096E-2</c:v>
                </c:pt>
                <c:pt idx="2">
                  <c:v>7.1939375901597907E-2</c:v>
                </c:pt>
                <c:pt idx="3">
                  <c:v>7.4422408291449402E-2</c:v>
                </c:pt>
                <c:pt idx="4">
                  <c:v>7.7782702335481901E-2</c:v>
                </c:pt>
                <c:pt idx="5">
                  <c:v>7.9587784433248904E-2</c:v>
                </c:pt>
                <c:pt idx="6">
                  <c:v>7.1904493516820406E-2</c:v>
                </c:pt>
                <c:pt idx="7">
                  <c:v>8.0327922370764193E-2</c:v>
                </c:pt>
                <c:pt idx="8">
                  <c:v>7.3651349993044096E-2</c:v>
                </c:pt>
                <c:pt idx="9">
                  <c:v>6.23306823705592E-2</c:v>
                </c:pt>
                <c:pt idx="10">
                  <c:v>5.0226235911282203E-2</c:v>
                </c:pt>
                <c:pt idx="11">
                  <c:v>5.2173336740106102E-2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A9-4BD7-87F6-1CCABAA6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31424"/>
        <c:axId val="22726848"/>
      </c:lineChart>
      <c:dateAx>
        <c:axId val="22731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26848"/>
        <c:crosses val="autoZero"/>
        <c:auto val="1"/>
        <c:lblOffset val="100"/>
        <c:baseTimeUnit val="months"/>
      </c:dateAx>
      <c:valAx>
        <c:axId val="227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28-4B81-984D-882D986CBF9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28-4B81-984D-882D986CBF91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28-4B81-984D-882D986CBF91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28-4B81-984D-882D986CBF91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28-4B81-984D-882D986CBF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'F3.14 SF participants by state'!$C$4:$G$4</c:f>
              <c:strCache>
                <c:ptCount val="5"/>
                <c:pt idx="0">
                  <c:v>QLD</c:v>
                </c:pt>
                <c:pt idx="1">
                  <c:v>NSW</c:v>
                </c:pt>
                <c:pt idx="2">
                  <c:v>VIC</c:v>
                </c:pt>
                <c:pt idx="3">
                  <c:v>TAS</c:v>
                </c:pt>
                <c:pt idx="4">
                  <c:v>SA</c:v>
                </c:pt>
              </c:strCache>
            </c:strRef>
          </c:cat>
          <c:val>
            <c:numRef>
              <c:f>'F3.14 SF participants by state'!$C$5:$G$5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28-4B81-984D-882D986CB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5-4948-9723-674192AF7EB7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15-4948-9723-674192AF7EB7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15-4948-9723-674192AF7EB7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15-4948-9723-674192AF7EB7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D15-4948-9723-674192AF7EB7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5-4948-9723-674192AF7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'F3.14 SF participants by state'!$C$7:$G$7</c:f>
              <c:strCache>
                <c:ptCount val="5"/>
                <c:pt idx="0">
                  <c:v>QLD</c:v>
                </c:pt>
                <c:pt idx="1">
                  <c:v>NSW</c:v>
                </c:pt>
                <c:pt idx="2">
                  <c:v>VIC</c:v>
                </c:pt>
                <c:pt idx="3">
                  <c:v>TAS</c:v>
                </c:pt>
                <c:pt idx="4">
                  <c:v>SA</c:v>
                </c:pt>
              </c:strCache>
            </c:strRef>
          </c:cat>
          <c:val>
            <c:numRef>
              <c:f>'F3.14 SF participants by state'!$C$8:$G$8</c:f>
              <c:numCache>
                <c:formatCode>General</c:formatCode>
                <c:ptCount val="5"/>
                <c:pt idx="0">
                  <c:v>19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15-4948-9723-674192AF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E-49D2-9C29-B7F48E1EB7A5}"/>
              </c:ext>
            </c:extLst>
          </c:dPt>
          <c:dPt>
            <c:idx val="1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AE-49D2-9C29-B7F48E1EB7A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AE-49D2-9C29-B7F48E1EB7A5}"/>
              </c:ext>
            </c:extLst>
          </c:dPt>
          <c:dPt>
            <c:idx val="3"/>
            <c:invertIfNegative val="0"/>
            <c:bubble3D val="0"/>
            <c:spPr>
              <a:solidFill>
                <a:srgbClr val="81DE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AE-49D2-9C29-B7F48E1EB7A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AE-49D2-9C29-B7F48E1EB7A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AE-49D2-9C29-B7F48E1EB7A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AE-49D2-9C29-B7F48E1EB7A5}"/>
              </c:ext>
            </c:extLst>
          </c:dPt>
          <c:dPt>
            <c:idx val="7"/>
            <c:invertIfNegative val="0"/>
            <c:bubble3D val="0"/>
            <c:spPr>
              <a:solidFill>
                <a:srgbClr val="47FF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AE-49D2-9C29-B7F48E1EB7A5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DAE-49D2-9C29-B7F48E1EB7A5}"/>
              </c:ext>
            </c:extLst>
          </c:dPt>
          <c:dPt>
            <c:idx val="9"/>
            <c:invertIfNegative val="0"/>
            <c:bubble3D val="0"/>
            <c:spPr>
              <a:solidFill>
                <a:srgbClr val="FFE28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DAE-49D2-9C29-B7F48E1EB7A5}"/>
              </c:ext>
            </c:extLst>
          </c:dPt>
          <c:cat>
            <c:multiLvlStrRef>
              <c:f>'F3.15 Wind SF performance'!$C$4:$L$5</c:f>
              <c:multiLvlStrCache>
                <c:ptCount val="10"/>
                <c:lvl>
                  <c:pt idx="0">
                    <c:v>AWEFS</c:v>
                  </c:pt>
                  <c:pt idx="1">
                    <c:v>SF</c:v>
                  </c:pt>
                  <c:pt idx="2">
                    <c:v>AWEFS</c:v>
                  </c:pt>
                  <c:pt idx="3">
                    <c:v>SF</c:v>
                  </c:pt>
                  <c:pt idx="4">
                    <c:v>AWEFS</c:v>
                  </c:pt>
                  <c:pt idx="5">
                    <c:v>SF</c:v>
                  </c:pt>
                  <c:pt idx="6">
                    <c:v>AWEFS</c:v>
                  </c:pt>
                  <c:pt idx="7">
                    <c:v>SF</c:v>
                  </c:pt>
                  <c:pt idx="8">
                    <c:v>AWEFS</c:v>
                  </c:pt>
                  <c:pt idx="9">
                    <c:v>SF</c:v>
                  </c:pt>
                </c:lvl>
                <c:lvl>
                  <c:pt idx="0">
                    <c:v>QLD</c:v>
                  </c:pt>
                  <c:pt idx="2">
                    <c:v>NSW</c:v>
                  </c:pt>
                  <c:pt idx="4">
                    <c:v>VIC</c:v>
                  </c:pt>
                  <c:pt idx="6">
                    <c:v>SA</c:v>
                  </c:pt>
                  <c:pt idx="8">
                    <c:v>TAS</c:v>
                  </c:pt>
                </c:lvl>
              </c:multiLvlStrCache>
            </c:multiLvlStrRef>
          </c:cat>
          <c:val>
            <c:numRef>
              <c:f>'F3.15 Wind SF performance'!$C$6:$L$6</c:f>
              <c:numCache>
                <c:formatCode>0%</c:formatCode>
                <c:ptCount val="10"/>
                <c:pt idx="0">
                  <c:v>2.3289608341461026E-2</c:v>
                </c:pt>
                <c:pt idx="1">
                  <c:v>2.115276424124209E-2</c:v>
                </c:pt>
                <c:pt idx="2">
                  <c:v>2.4031186314273215E-2</c:v>
                </c:pt>
                <c:pt idx="3">
                  <c:v>2.2957081366491647E-2</c:v>
                </c:pt>
                <c:pt idx="4">
                  <c:v>2.4074785501583412E-2</c:v>
                </c:pt>
                <c:pt idx="5">
                  <c:v>2.0100670592159742E-2</c:v>
                </c:pt>
                <c:pt idx="6">
                  <c:v>2.649257352849212E-2</c:v>
                </c:pt>
                <c:pt idx="7">
                  <c:v>2.4584746275977388E-2</c:v>
                </c:pt>
                <c:pt idx="8">
                  <c:v>3.6081851754086298E-2</c:v>
                </c:pt>
                <c:pt idx="9">
                  <c:v>3.2448821468201848E-2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DAE-49D2-9C29-B7F48E1EB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385677296"/>
        <c:axId val="385684784"/>
      </c:barChart>
      <c:catAx>
        <c:axId val="385677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State</a:t>
                </a:r>
                <a:r>
                  <a:rPr lang="en-AU" sz="800" baseline="0"/>
                  <a:t> / Forecast type</a:t>
                </a:r>
                <a:endParaRPr lang="en-AU" sz="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684784"/>
        <c:crosses val="autoZero"/>
        <c:auto val="1"/>
        <c:lblAlgn val="ctr"/>
        <c:lblOffset val="100"/>
        <c:noMultiLvlLbl val="0"/>
      </c:catAx>
      <c:valAx>
        <c:axId val="38568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Normalised</a:t>
                </a:r>
                <a:r>
                  <a:rPr lang="en-AU" sz="800" baseline="0"/>
                  <a:t> mean absolute error</a:t>
                </a:r>
                <a:endParaRPr lang="en-AU" sz="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67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2-47CF-968A-678B5EC01317}"/>
              </c:ext>
            </c:extLst>
          </c:dPt>
          <c:dPt>
            <c:idx val="1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E2-47CF-968A-678B5EC0131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E2-47CF-968A-678B5EC01317}"/>
              </c:ext>
            </c:extLst>
          </c:dPt>
          <c:dPt>
            <c:idx val="3"/>
            <c:invertIfNegative val="0"/>
            <c:bubble3D val="0"/>
            <c:spPr>
              <a:solidFill>
                <a:srgbClr val="81DE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2-47CF-968A-678B5EC0131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E2-47CF-968A-678B5EC0131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5E2-47CF-968A-678B5EC01317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E2-47CF-968A-678B5EC01317}"/>
              </c:ext>
            </c:extLst>
          </c:dPt>
          <c:dPt>
            <c:idx val="7"/>
            <c:invertIfNegative val="0"/>
            <c:bubble3D val="0"/>
            <c:spPr>
              <a:solidFill>
                <a:srgbClr val="47FF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E2-47CF-968A-678B5EC01317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E2-47CF-968A-678B5EC01317}"/>
              </c:ext>
            </c:extLst>
          </c:dPt>
          <c:dPt>
            <c:idx val="9"/>
            <c:invertIfNegative val="0"/>
            <c:bubble3D val="0"/>
            <c:spPr>
              <a:solidFill>
                <a:srgbClr val="FFE28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E2-47CF-968A-678B5EC01317}"/>
              </c:ext>
            </c:extLst>
          </c:dPt>
          <c:cat>
            <c:multiLvlStrRef>
              <c:f>'F3.16 Solar SF performance'!$C$3:$J$4</c:f>
              <c:multiLvlStrCache>
                <c:ptCount val="8"/>
                <c:lvl>
                  <c:pt idx="0">
                    <c:v>ASEFS</c:v>
                  </c:pt>
                  <c:pt idx="1">
                    <c:v>SF</c:v>
                  </c:pt>
                  <c:pt idx="2">
                    <c:v>ASEFS</c:v>
                  </c:pt>
                  <c:pt idx="3">
                    <c:v>SF</c:v>
                  </c:pt>
                  <c:pt idx="4">
                    <c:v>ASEFS</c:v>
                  </c:pt>
                  <c:pt idx="5">
                    <c:v>SF</c:v>
                  </c:pt>
                  <c:pt idx="6">
                    <c:v>ASEFS</c:v>
                  </c:pt>
                  <c:pt idx="7">
                    <c:v>SF</c:v>
                  </c:pt>
                </c:lvl>
                <c:lvl>
                  <c:pt idx="0">
                    <c:v>QLD</c:v>
                  </c:pt>
                  <c:pt idx="2">
                    <c:v>NSW</c:v>
                  </c:pt>
                  <c:pt idx="4">
                    <c:v>VIC</c:v>
                  </c:pt>
                  <c:pt idx="6">
                    <c:v>SA</c:v>
                  </c:pt>
                </c:lvl>
              </c:multiLvlStrCache>
            </c:multiLvlStrRef>
          </c:cat>
          <c:val>
            <c:numRef>
              <c:f>'F3.16 Solar SF performance'!$C$5:$J$5</c:f>
              <c:numCache>
                <c:formatCode>0%</c:formatCode>
                <c:ptCount val="8"/>
                <c:pt idx="0">
                  <c:v>3.7342766213734238E-2</c:v>
                </c:pt>
                <c:pt idx="1">
                  <c:v>3.3563031424633773E-2</c:v>
                </c:pt>
                <c:pt idx="2">
                  <c:v>3.1047685782189912E-2</c:v>
                </c:pt>
                <c:pt idx="3">
                  <c:v>2.7711858536763039E-2</c:v>
                </c:pt>
                <c:pt idx="4">
                  <c:v>2.6209356861401748E-2</c:v>
                </c:pt>
                <c:pt idx="5">
                  <c:v>2.3211768549132882E-2</c:v>
                </c:pt>
                <c:pt idx="6">
                  <c:v>2.8157362516270993E-2</c:v>
                </c:pt>
                <c:pt idx="7">
                  <c:v>2.5707140562624214E-2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5E2-47CF-968A-678B5EC0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385677296"/>
        <c:axId val="385684784"/>
      </c:barChart>
      <c:catAx>
        <c:axId val="385677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State</a:t>
                </a:r>
                <a:r>
                  <a:rPr lang="en-AU" sz="800" baseline="0"/>
                  <a:t> / Forecast type</a:t>
                </a:r>
                <a:endParaRPr lang="en-AU" sz="8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684784"/>
        <c:crosses val="autoZero"/>
        <c:auto val="1"/>
        <c:lblAlgn val="ctr"/>
        <c:lblOffset val="100"/>
        <c:noMultiLvlLbl val="0"/>
      </c:catAx>
      <c:valAx>
        <c:axId val="38568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Normalised</a:t>
                </a:r>
                <a:r>
                  <a:rPr lang="en-AU" sz="800" baseline="0"/>
                  <a:t> mean absolute error</a:t>
                </a:r>
                <a:endParaRPr lang="en-AU" sz="8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677296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QLD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'F3.18 Interconnector works LOR'!$C$4</c:f>
              <c:strCache>
                <c:ptCount val="1"/>
                <c:pt idx="0">
                  <c:v>QNI Outage Hours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'F3.18 Interconnector works LOR'!$B$5:$B$40</c:f>
              <c:strCache>
                <c:ptCount val="14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  <c:pt idx="13">
                  <c:v>Source</c:v>
                </c:pt>
              </c:strCache>
            </c:strRef>
          </c:cat>
          <c:val>
            <c:numRef>
              <c:f>'F3.18 Interconnector works LOR'!$C$5:$C$40</c:f>
              <c:numCache>
                <c:formatCode>General</c:formatCode>
                <c:ptCount val="36"/>
                <c:pt idx="0">
                  <c:v>229</c:v>
                </c:pt>
                <c:pt idx="1">
                  <c:v>170</c:v>
                </c:pt>
                <c:pt idx="2">
                  <c:v>505</c:v>
                </c:pt>
                <c:pt idx="3">
                  <c:v>239</c:v>
                </c:pt>
                <c:pt idx="4">
                  <c:v>351</c:v>
                </c:pt>
                <c:pt idx="5">
                  <c:v>116</c:v>
                </c:pt>
                <c:pt idx="6">
                  <c:v>0</c:v>
                </c:pt>
                <c:pt idx="7">
                  <c:v>0</c:v>
                </c:pt>
                <c:pt idx="8">
                  <c:v>181</c:v>
                </c:pt>
                <c:pt idx="9">
                  <c:v>356</c:v>
                </c:pt>
                <c:pt idx="10">
                  <c:v>380</c:v>
                </c:pt>
                <c:pt idx="11">
                  <c:v>229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7-4F74-A927-A009BA9FC29A}"/>
            </c:ext>
          </c:extLst>
        </c:ser>
        <c:ser>
          <c:idx val="1"/>
          <c:order val="1"/>
          <c:tx>
            <c:strRef>
              <c:f>'F3.18 Interconnector works LOR'!$D$4</c:f>
              <c:strCache>
                <c:ptCount val="1"/>
                <c:pt idx="0">
                  <c:v>Directlink Outage Hours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'F3.18 Interconnector works LOR'!$B$5:$B$40</c:f>
              <c:strCache>
                <c:ptCount val="14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  <c:pt idx="13">
                  <c:v>Source</c:v>
                </c:pt>
              </c:strCache>
            </c:strRef>
          </c:cat>
          <c:val>
            <c:numRef>
              <c:f>'F3.18 Interconnector works LOR'!$D$5:$D$40</c:f>
              <c:numCache>
                <c:formatCode>General</c:formatCode>
                <c:ptCount val="36"/>
                <c:pt idx="0">
                  <c:v>615</c:v>
                </c:pt>
                <c:pt idx="1">
                  <c:v>1202</c:v>
                </c:pt>
                <c:pt idx="2">
                  <c:v>35</c:v>
                </c:pt>
                <c:pt idx="3">
                  <c:v>768</c:v>
                </c:pt>
                <c:pt idx="4">
                  <c:v>1623</c:v>
                </c:pt>
                <c:pt idx="5">
                  <c:v>818</c:v>
                </c:pt>
                <c:pt idx="6">
                  <c:v>588</c:v>
                </c:pt>
                <c:pt idx="7">
                  <c:v>65</c:v>
                </c:pt>
                <c:pt idx="8">
                  <c:v>84</c:v>
                </c:pt>
                <c:pt idx="9">
                  <c:v>142</c:v>
                </c:pt>
                <c:pt idx="10">
                  <c:v>596</c:v>
                </c:pt>
                <c:pt idx="11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7-4F74-A927-A009BA9F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895055"/>
        <c:axId val="139895887"/>
      </c:barChart>
      <c:barChart>
        <c:barDir val="col"/>
        <c:grouping val="stacked"/>
        <c:varyColors val="0"/>
        <c:ser>
          <c:idx val="2"/>
          <c:order val="2"/>
          <c:tx>
            <c:strRef>
              <c:f>'F3.18 Interconnector works LOR'!$E$4</c:f>
              <c:strCache>
                <c:ptCount val="1"/>
                <c:pt idx="0">
                  <c:v>Actual LOR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'F3.18 Interconnector works LOR'!$B$5:$B$40</c:f>
              <c:strCache>
                <c:ptCount val="14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  <c:pt idx="13">
                  <c:v>Source</c:v>
                </c:pt>
              </c:strCache>
            </c:strRef>
          </c:cat>
          <c:val>
            <c:numRef>
              <c:f>'F3.18 Interconnector works LOR'!$E$5:$E$38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B7-4F74-A927-A009BA9FC29A}"/>
            </c:ext>
          </c:extLst>
        </c:ser>
        <c:ser>
          <c:idx val="3"/>
          <c:order val="3"/>
          <c:tx>
            <c:strRef>
              <c:f>'F3.18 Interconnector works LOR'!$F$4</c:f>
              <c:strCache>
                <c:ptCount val="1"/>
                <c:pt idx="0">
                  <c:v>Forecast LOR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'F3.18 Interconnector works LOR'!$B$5:$B$40</c:f>
              <c:strCache>
                <c:ptCount val="14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  <c:pt idx="13">
                  <c:v>Source</c:v>
                </c:pt>
              </c:strCache>
            </c:strRef>
          </c:cat>
          <c:val>
            <c:numRef>
              <c:f>'F3.18 Interconnector works LOR'!$F$5:$F$38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B7-4F74-A927-A009BA9F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54575"/>
        <c:axId val="115170799"/>
      </c:barChart>
      <c:catAx>
        <c:axId val="139895055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95887"/>
        <c:crosses val="autoZero"/>
        <c:auto val="1"/>
        <c:lblAlgn val="ctr"/>
        <c:lblOffset val="100"/>
        <c:noMultiLvlLbl val="0"/>
      </c:catAx>
      <c:valAx>
        <c:axId val="13989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Interconnector</a:t>
                </a:r>
                <a:r>
                  <a:rPr lang="en-AU" baseline="0"/>
                  <a:t> and adjacent network outage hours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95055"/>
        <c:crosses val="autoZero"/>
        <c:crossBetween val="between"/>
      </c:valAx>
      <c:valAx>
        <c:axId val="115170799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LOR events (all levels)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54575"/>
        <c:crosses val="max"/>
        <c:crossBetween val="between"/>
      </c:valAx>
      <c:catAx>
        <c:axId val="1151545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170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VIC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'F3.18 Interconnector works LOR'!$P$4</c:f>
              <c:strCache>
                <c:ptCount val="1"/>
                <c:pt idx="0">
                  <c:v>VNI Outage Hours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'F3.18 Interconnector works LOR'!$O$5:$O$41</c:f>
              <c:strCache>
                <c:ptCount val="12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</c:strCache>
            </c:strRef>
          </c:cat>
          <c:val>
            <c:numRef>
              <c:f>'F3.18 Interconnector works LOR'!$P$5:$P$41</c:f>
              <c:numCache>
                <c:formatCode>General</c:formatCode>
                <c:ptCount val="37"/>
                <c:pt idx="0">
                  <c:v>421</c:v>
                </c:pt>
                <c:pt idx="1">
                  <c:v>544</c:v>
                </c:pt>
                <c:pt idx="2">
                  <c:v>770</c:v>
                </c:pt>
                <c:pt idx="3">
                  <c:v>689</c:v>
                </c:pt>
                <c:pt idx="4">
                  <c:v>61</c:v>
                </c:pt>
                <c:pt idx="5">
                  <c:v>80</c:v>
                </c:pt>
                <c:pt idx="6">
                  <c:v>72</c:v>
                </c:pt>
                <c:pt idx="7">
                  <c:v>0</c:v>
                </c:pt>
                <c:pt idx="8">
                  <c:v>261</c:v>
                </c:pt>
                <c:pt idx="9">
                  <c:v>637</c:v>
                </c:pt>
                <c:pt idx="10">
                  <c:v>1686</c:v>
                </c:pt>
                <c:pt idx="11">
                  <c:v>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F-4599-A86D-28C82FE3EA6D}"/>
            </c:ext>
          </c:extLst>
        </c:ser>
        <c:ser>
          <c:idx val="1"/>
          <c:order val="1"/>
          <c:tx>
            <c:strRef>
              <c:f>'F3.18 Interconnector works LOR'!$Q$4</c:f>
              <c:strCache>
                <c:ptCount val="1"/>
                <c:pt idx="0">
                  <c:v>Heywood Outage Hours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'F3.18 Interconnector works LOR'!$O$5:$O$41</c:f>
              <c:strCache>
                <c:ptCount val="12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</c:strCache>
            </c:strRef>
          </c:cat>
          <c:val>
            <c:numRef>
              <c:f>'F3.18 Interconnector works LOR'!$Q$5:$Q$41</c:f>
              <c:numCache>
                <c:formatCode>General</c:formatCode>
                <c:ptCount val="37"/>
                <c:pt idx="0">
                  <c:v>1137</c:v>
                </c:pt>
                <c:pt idx="1">
                  <c:v>0</c:v>
                </c:pt>
                <c:pt idx="2">
                  <c:v>612</c:v>
                </c:pt>
                <c:pt idx="3">
                  <c:v>648</c:v>
                </c:pt>
                <c:pt idx="4">
                  <c:v>474</c:v>
                </c:pt>
                <c:pt idx="5">
                  <c:v>3942</c:v>
                </c:pt>
                <c:pt idx="6">
                  <c:v>0</c:v>
                </c:pt>
                <c:pt idx="7">
                  <c:v>1095</c:v>
                </c:pt>
                <c:pt idx="8">
                  <c:v>1120</c:v>
                </c:pt>
                <c:pt idx="9">
                  <c:v>276</c:v>
                </c:pt>
                <c:pt idx="10">
                  <c:v>66</c:v>
                </c:pt>
                <c:pt idx="1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F-4599-A86D-28C82FE3EA6D}"/>
            </c:ext>
          </c:extLst>
        </c:ser>
        <c:ser>
          <c:idx val="2"/>
          <c:order val="2"/>
          <c:tx>
            <c:strRef>
              <c:f>'F3.18 Interconnector works LOR'!$R$4</c:f>
              <c:strCache>
                <c:ptCount val="1"/>
                <c:pt idx="0">
                  <c:v>Murraylink Outage Hours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'F3.18 Interconnector works LOR'!$O$5:$O$41</c:f>
              <c:strCache>
                <c:ptCount val="12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</c:strCache>
            </c:strRef>
          </c:cat>
          <c:val>
            <c:numRef>
              <c:f>'F3.18 Interconnector works LOR'!$R$5:$R$41</c:f>
              <c:numCache>
                <c:formatCode>General</c:formatCode>
                <c:ptCount val="37"/>
                <c:pt idx="0">
                  <c:v>42</c:v>
                </c:pt>
                <c:pt idx="1">
                  <c:v>0</c:v>
                </c:pt>
                <c:pt idx="2">
                  <c:v>644</c:v>
                </c:pt>
                <c:pt idx="3">
                  <c:v>362</c:v>
                </c:pt>
                <c:pt idx="4">
                  <c:v>0</c:v>
                </c:pt>
                <c:pt idx="5">
                  <c:v>0</c:v>
                </c:pt>
                <c:pt idx="6">
                  <c:v>23</c:v>
                </c:pt>
                <c:pt idx="7">
                  <c:v>0</c:v>
                </c:pt>
                <c:pt idx="8">
                  <c:v>0</c:v>
                </c:pt>
                <c:pt idx="9">
                  <c:v>51</c:v>
                </c:pt>
                <c:pt idx="10">
                  <c:v>251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F-4599-A86D-28C82FE3EA6D}"/>
            </c:ext>
          </c:extLst>
        </c:ser>
        <c:ser>
          <c:idx val="3"/>
          <c:order val="3"/>
          <c:tx>
            <c:strRef>
              <c:f>'F3.18 Interconnector works LOR'!$S$4</c:f>
              <c:strCache>
                <c:ptCount val="1"/>
                <c:pt idx="0">
                  <c:v>Basslink Outage Hours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'F3.18 Interconnector works LOR'!$O$5:$O$41</c:f>
              <c:strCache>
                <c:ptCount val="12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</c:strCache>
            </c:strRef>
          </c:cat>
          <c:val>
            <c:numRef>
              <c:f>'F3.18 Interconnector works LOR'!$S$5:$S$41</c:f>
              <c:numCache>
                <c:formatCode>General</c:formatCode>
                <c:ptCount val="3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194</c:v>
                </c:pt>
                <c:pt idx="4">
                  <c:v>0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36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AF-4599-A86D-28C82FE3E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69421696"/>
        <c:axId val="2069428768"/>
      </c:barChart>
      <c:barChart>
        <c:barDir val="col"/>
        <c:grouping val="stacked"/>
        <c:varyColors val="0"/>
        <c:ser>
          <c:idx val="4"/>
          <c:order val="4"/>
          <c:tx>
            <c:strRef>
              <c:f>'F3.18 Interconnector works LOR'!$T$4</c:f>
              <c:strCache>
                <c:ptCount val="1"/>
                <c:pt idx="0">
                  <c:v>Actual LOR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'F3.18 Interconnector works LOR'!$O$5:$O$41</c:f>
              <c:strCache>
                <c:ptCount val="12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</c:strCache>
            </c:strRef>
          </c:cat>
          <c:val>
            <c:numRef>
              <c:f>'F3.18 Interconnector works LOR'!$T$5:$T$41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AF-4599-A86D-28C82FE3EA6D}"/>
            </c:ext>
          </c:extLst>
        </c:ser>
        <c:ser>
          <c:idx val="5"/>
          <c:order val="5"/>
          <c:tx>
            <c:strRef>
              <c:f>'F3.18 Interconnector works LOR'!$U$4</c:f>
              <c:strCache>
                <c:ptCount val="1"/>
                <c:pt idx="0">
                  <c:v>Forecast LOR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'F3.18 Interconnector works LOR'!$O$5:$O$41</c:f>
              <c:strCache>
                <c:ptCount val="12"/>
                <c:pt idx="0">
                  <c:v>Jul-20</c:v>
                </c:pt>
                <c:pt idx="1">
                  <c:v>Aug-20</c:v>
                </c:pt>
                <c:pt idx="2">
                  <c:v>Sep-20</c:v>
                </c:pt>
                <c:pt idx="3">
                  <c:v>Oct-20</c:v>
                </c:pt>
                <c:pt idx="4">
                  <c:v>Nov-20</c:v>
                </c:pt>
                <c:pt idx="5">
                  <c:v>Dec-20</c:v>
                </c:pt>
                <c:pt idx="6">
                  <c:v>Jan-21</c:v>
                </c:pt>
                <c:pt idx="7">
                  <c:v>Feb-21</c:v>
                </c:pt>
                <c:pt idx="8">
                  <c:v>Mar-21</c:v>
                </c:pt>
                <c:pt idx="9">
                  <c:v>Apr-21</c:v>
                </c:pt>
                <c:pt idx="10">
                  <c:v>May-21</c:v>
                </c:pt>
                <c:pt idx="11">
                  <c:v>Jun-21</c:v>
                </c:pt>
              </c:strCache>
            </c:strRef>
          </c:cat>
          <c:val>
            <c:numRef>
              <c:f>'F3.18 Interconnector works LOR'!$U$5:$U$41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AF-4599-A86D-28C82FE3E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698110928"/>
        <c:axId val="698123408"/>
      </c:barChart>
      <c:dateAx>
        <c:axId val="20694216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428768"/>
        <c:crosses val="autoZero"/>
        <c:auto val="1"/>
        <c:lblOffset val="100"/>
        <c:baseTimeUnit val="months"/>
      </c:dateAx>
      <c:valAx>
        <c:axId val="206942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421696"/>
        <c:crosses val="autoZero"/>
        <c:crossBetween val="between"/>
      </c:valAx>
      <c:valAx>
        <c:axId val="6981234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110928"/>
        <c:crosses val="max"/>
        <c:crossBetween val="between"/>
      </c:valAx>
      <c:dateAx>
        <c:axId val="698110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9812340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QLD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83472222222221"/>
          <c:y val="0.17171296296296296"/>
          <c:w val="0.6610731481481481"/>
          <c:h val="0.64232247010790322"/>
        </c:manualLayout>
      </c:layout>
      <c:areaChart>
        <c:grouping val="stacked"/>
        <c:varyColors val="0"/>
        <c:ser>
          <c:idx val="0"/>
          <c:order val="0"/>
          <c:tx>
            <c:strRef>
              <c:f>'F3.18 Interconnector works LOR'!$C$4</c:f>
              <c:strCache>
                <c:ptCount val="1"/>
                <c:pt idx="0">
                  <c:v>QNI Outage Hours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LOR'!$B$5:$B$16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LOR'!$C$5:$C$16</c:f>
              <c:numCache>
                <c:formatCode>General</c:formatCode>
                <c:ptCount val="12"/>
                <c:pt idx="0">
                  <c:v>229</c:v>
                </c:pt>
                <c:pt idx="1">
                  <c:v>170</c:v>
                </c:pt>
                <c:pt idx="2">
                  <c:v>505</c:v>
                </c:pt>
                <c:pt idx="3">
                  <c:v>239</c:v>
                </c:pt>
                <c:pt idx="4">
                  <c:v>351</c:v>
                </c:pt>
                <c:pt idx="5">
                  <c:v>116</c:v>
                </c:pt>
                <c:pt idx="6">
                  <c:v>0</c:v>
                </c:pt>
                <c:pt idx="7">
                  <c:v>0</c:v>
                </c:pt>
                <c:pt idx="8">
                  <c:v>181</c:v>
                </c:pt>
                <c:pt idx="9">
                  <c:v>356</c:v>
                </c:pt>
                <c:pt idx="10">
                  <c:v>380</c:v>
                </c:pt>
                <c:pt idx="1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5-4453-8E8F-69C69A37315B}"/>
            </c:ext>
          </c:extLst>
        </c:ser>
        <c:ser>
          <c:idx val="1"/>
          <c:order val="1"/>
          <c:tx>
            <c:strRef>
              <c:f>'F3.18 Interconnector works LOR'!$D$4</c:f>
              <c:strCache>
                <c:ptCount val="1"/>
                <c:pt idx="0">
                  <c:v>Directlink Outage Hours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'F3.18 Interconnector works LOR'!$B$5:$B$16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LOR'!$D$5:$D$16</c:f>
              <c:numCache>
                <c:formatCode>General</c:formatCode>
                <c:ptCount val="12"/>
                <c:pt idx="0">
                  <c:v>615</c:v>
                </c:pt>
                <c:pt idx="1">
                  <c:v>1202</c:v>
                </c:pt>
                <c:pt idx="2">
                  <c:v>35</c:v>
                </c:pt>
                <c:pt idx="3">
                  <c:v>768</c:v>
                </c:pt>
                <c:pt idx="4">
                  <c:v>1623</c:v>
                </c:pt>
                <c:pt idx="5">
                  <c:v>818</c:v>
                </c:pt>
                <c:pt idx="6">
                  <c:v>588</c:v>
                </c:pt>
                <c:pt idx="7">
                  <c:v>65</c:v>
                </c:pt>
                <c:pt idx="8">
                  <c:v>84</c:v>
                </c:pt>
                <c:pt idx="9">
                  <c:v>142</c:v>
                </c:pt>
                <c:pt idx="10">
                  <c:v>596</c:v>
                </c:pt>
                <c:pt idx="11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5-4453-8E8F-69C69A373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484032"/>
        <c:axId val="666477376"/>
      </c:areaChart>
      <c:lineChart>
        <c:grouping val="standard"/>
        <c:varyColors val="0"/>
        <c:ser>
          <c:idx val="3"/>
          <c:order val="2"/>
          <c:tx>
            <c:strRef>
              <c:f>'F3.18 Interconnector works LOR'!$F$4</c:f>
              <c:strCache>
                <c:ptCount val="1"/>
                <c:pt idx="0">
                  <c:v>Forecast LOR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'F3.18 Interconnector works LOR'!$B$5:$B$16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LOR'!$F$5:$F$16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5-4453-8E8F-69C69A37315B}"/>
            </c:ext>
          </c:extLst>
        </c:ser>
        <c:ser>
          <c:idx val="2"/>
          <c:order val="3"/>
          <c:tx>
            <c:strRef>
              <c:f>'F3.18 Interconnector works LOR'!$E$4</c:f>
              <c:strCache>
                <c:ptCount val="1"/>
                <c:pt idx="0">
                  <c:v>Actual LOR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'F3.18 Interconnector works LOR'!$B$5:$B$16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LOR'!$E$5:$E$16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45-4453-8E8F-69C69A373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52944"/>
        <c:axId val="698162928"/>
      </c:lineChart>
      <c:dateAx>
        <c:axId val="666484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477376"/>
        <c:crosses val="autoZero"/>
        <c:auto val="1"/>
        <c:lblOffset val="100"/>
        <c:baseTimeUnit val="months"/>
      </c:dateAx>
      <c:valAx>
        <c:axId val="6664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Interconnector Outage Hours</a:t>
                </a:r>
              </a:p>
            </c:rich>
          </c:tx>
          <c:layout>
            <c:manualLayout>
              <c:xMode val="edge"/>
              <c:yMode val="edge"/>
              <c:x val="6.6927702271852947E-3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484032"/>
        <c:crosses val="autoZero"/>
        <c:crossBetween val="between"/>
      </c:valAx>
      <c:valAx>
        <c:axId val="698162928"/>
        <c:scaling>
          <c:orientation val="minMax"/>
          <c:max val="1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# LOR notices</a:t>
                </a:r>
              </a:p>
            </c:rich>
          </c:tx>
          <c:layout>
            <c:manualLayout>
              <c:xMode val="edge"/>
              <c:yMode val="edge"/>
              <c:x val="0.92903977191882259"/>
              <c:y val="0.351566418780985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152944"/>
        <c:crosses val="max"/>
        <c:crossBetween val="between"/>
        <c:majorUnit val="3"/>
      </c:valAx>
      <c:dateAx>
        <c:axId val="6981529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9816292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AU"/>
              <a:t>NSW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1371435185185184"/>
          <c:y val="0.17171296296296296"/>
          <c:w val="0.63167499999999999"/>
          <c:h val="0.64232247010790322"/>
        </c:manualLayout>
      </c:layout>
      <c:areaChart>
        <c:grouping val="stacked"/>
        <c:varyColors val="0"/>
        <c:ser>
          <c:idx val="0"/>
          <c:order val="0"/>
          <c:tx>
            <c:strRef>
              <c:f>'F3.18 Interconnector works LOR'!$K$4</c:f>
              <c:strCache>
                <c:ptCount val="1"/>
                <c:pt idx="0">
                  <c:v>VNI Outage Hours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LOR'!$H$5:$H$16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LOR'!$K$5:$K$16</c:f>
              <c:numCache>
                <c:formatCode>General</c:formatCode>
                <c:ptCount val="12"/>
                <c:pt idx="0">
                  <c:v>421</c:v>
                </c:pt>
                <c:pt idx="1">
                  <c:v>544</c:v>
                </c:pt>
                <c:pt idx="2">
                  <c:v>770</c:v>
                </c:pt>
                <c:pt idx="3">
                  <c:v>689</c:v>
                </c:pt>
                <c:pt idx="4">
                  <c:v>61</c:v>
                </c:pt>
                <c:pt idx="5">
                  <c:v>80</c:v>
                </c:pt>
                <c:pt idx="6">
                  <c:v>72</c:v>
                </c:pt>
                <c:pt idx="7">
                  <c:v>0</c:v>
                </c:pt>
                <c:pt idx="8">
                  <c:v>261</c:v>
                </c:pt>
                <c:pt idx="9">
                  <c:v>637</c:v>
                </c:pt>
                <c:pt idx="10">
                  <c:v>1686</c:v>
                </c:pt>
                <c:pt idx="11">
                  <c:v>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6-4A44-8FE0-0C6EB10D6537}"/>
            </c:ext>
          </c:extLst>
        </c:ser>
        <c:ser>
          <c:idx val="1"/>
          <c:order val="1"/>
          <c:tx>
            <c:strRef>
              <c:f>'F3.18 Interconnector works LOR'!$J$4</c:f>
              <c:strCache>
                <c:ptCount val="1"/>
                <c:pt idx="0">
                  <c:v>QNI Outage Hours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LOR'!$H$5:$H$16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LOR'!$J$5:$J$16</c:f>
              <c:numCache>
                <c:formatCode>General</c:formatCode>
                <c:ptCount val="12"/>
                <c:pt idx="0">
                  <c:v>229</c:v>
                </c:pt>
                <c:pt idx="1">
                  <c:v>170</c:v>
                </c:pt>
                <c:pt idx="2">
                  <c:v>505</c:v>
                </c:pt>
                <c:pt idx="3">
                  <c:v>239</c:v>
                </c:pt>
                <c:pt idx="4">
                  <c:v>351</c:v>
                </c:pt>
                <c:pt idx="5">
                  <c:v>116</c:v>
                </c:pt>
                <c:pt idx="6">
                  <c:v>0</c:v>
                </c:pt>
                <c:pt idx="7">
                  <c:v>0</c:v>
                </c:pt>
                <c:pt idx="8">
                  <c:v>181</c:v>
                </c:pt>
                <c:pt idx="9">
                  <c:v>356</c:v>
                </c:pt>
                <c:pt idx="10">
                  <c:v>380</c:v>
                </c:pt>
                <c:pt idx="1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6-4A44-8FE0-0C6EB10D6537}"/>
            </c:ext>
          </c:extLst>
        </c:ser>
        <c:ser>
          <c:idx val="2"/>
          <c:order val="2"/>
          <c:tx>
            <c:strRef>
              <c:f>'F3.18 Interconnector works LOR'!$I$4</c:f>
              <c:strCache>
                <c:ptCount val="1"/>
                <c:pt idx="0">
                  <c:v>Directlink Outage Hours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8575" cap="rnd">
              <a:noFill/>
              <a:round/>
            </a:ln>
            <a:effectLst/>
          </c:spPr>
          <c:cat>
            <c:numRef>
              <c:f>'F3.18 Interconnector works LOR'!$H$5:$H$16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LOR'!$I$5:$I$16</c:f>
              <c:numCache>
                <c:formatCode>General</c:formatCode>
                <c:ptCount val="12"/>
                <c:pt idx="0">
                  <c:v>615</c:v>
                </c:pt>
                <c:pt idx="1">
                  <c:v>1202</c:v>
                </c:pt>
                <c:pt idx="2">
                  <c:v>35</c:v>
                </c:pt>
                <c:pt idx="3">
                  <c:v>768</c:v>
                </c:pt>
                <c:pt idx="4">
                  <c:v>1623</c:v>
                </c:pt>
                <c:pt idx="5">
                  <c:v>818</c:v>
                </c:pt>
                <c:pt idx="6">
                  <c:v>588</c:v>
                </c:pt>
                <c:pt idx="7">
                  <c:v>65</c:v>
                </c:pt>
                <c:pt idx="8">
                  <c:v>84</c:v>
                </c:pt>
                <c:pt idx="9">
                  <c:v>142</c:v>
                </c:pt>
                <c:pt idx="10">
                  <c:v>596</c:v>
                </c:pt>
                <c:pt idx="11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6-4A44-8FE0-0C6EB10D6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484032"/>
        <c:axId val="666477376"/>
      </c:areaChart>
      <c:lineChart>
        <c:grouping val="standard"/>
        <c:varyColors val="0"/>
        <c:ser>
          <c:idx val="4"/>
          <c:order val="3"/>
          <c:tx>
            <c:strRef>
              <c:f>'F3.18 Interconnector works LOR'!$M$4</c:f>
              <c:strCache>
                <c:ptCount val="1"/>
                <c:pt idx="0">
                  <c:v>Forecast LOR</c:v>
                </c:pt>
              </c:strCache>
            </c:strRef>
          </c:tx>
          <c:spPr>
            <a:ln w="28575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'F3.18 Interconnector works LOR'!$H$5:$H$16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LOR'!$M$5:$M$16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6-4A44-8FE0-0C6EB10D6537}"/>
            </c:ext>
          </c:extLst>
        </c:ser>
        <c:ser>
          <c:idx val="3"/>
          <c:order val="4"/>
          <c:tx>
            <c:strRef>
              <c:f>'F3.18 Interconnector works LOR'!$L$4</c:f>
              <c:strCache>
                <c:ptCount val="1"/>
                <c:pt idx="0">
                  <c:v>Actual LOR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'F3.18 Interconnector works LOR'!$H$5:$H$16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LOR'!$L$5:$L$16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C6-4A44-8FE0-0C6EB10D6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52944"/>
        <c:axId val="698162928"/>
      </c:lineChart>
      <c:dateAx>
        <c:axId val="666484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600"/>
            </a:pPr>
            <a:endParaRPr lang="en-US"/>
          </a:p>
        </c:txPr>
        <c:crossAx val="666477376"/>
        <c:crosses val="autoZero"/>
        <c:auto val="1"/>
        <c:lblOffset val="100"/>
        <c:baseTimeUnit val="months"/>
      </c:dateAx>
      <c:valAx>
        <c:axId val="6664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Interconnector Outage Hours</a:t>
                </a:r>
              </a:p>
            </c:rich>
          </c:tx>
          <c:layout>
            <c:manualLayout>
              <c:xMode val="edge"/>
              <c:yMode val="edge"/>
              <c:x val="6.6927702271852947E-3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66484032"/>
        <c:crosses val="autoZero"/>
        <c:crossBetween val="between"/>
      </c:valAx>
      <c:valAx>
        <c:axId val="698162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# LOR notices</a:t>
                </a:r>
              </a:p>
            </c:rich>
          </c:tx>
          <c:layout>
            <c:manualLayout>
              <c:xMode val="edge"/>
              <c:yMode val="edge"/>
              <c:x val="0.92903977191882259"/>
              <c:y val="0.351566418780985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98152944"/>
        <c:crosses val="max"/>
        <c:crossBetween val="between"/>
        <c:majorUnit val="3"/>
      </c:valAx>
      <c:dateAx>
        <c:axId val="6981529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98162928"/>
        <c:crosses val="autoZero"/>
        <c:auto val="1"/>
        <c:lblOffset val="100"/>
        <c:baseTimeUnit val="months"/>
      </c:dateAx>
    </c:plotArea>
    <c:plotVisOnly val="1"/>
    <c:dispBlanksAs val="zero"/>
    <c:showDLblsOverMax val="0"/>
    <c:extLst/>
  </c:chart>
  <c:spPr>
    <a:ln>
      <a:noFill/>
    </a:ln>
  </c:spPr>
  <c:txPr>
    <a:bodyPr/>
    <a:lstStyle/>
    <a:p>
      <a:pPr>
        <a:defRPr sz="800" b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'F2.5 Energy produced by tech'!$B$4</c:f>
              <c:strCache>
                <c:ptCount val="1"/>
                <c:pt idx="0">
                  <c:v>Black coal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tech'!$C$4:$L$4</c:f>
              <c:numCache>
                <c:formatCode>General</c:formatCode>
                <c:ptCount val="10"/>
                <c:pt idx="0">
                  <c:v>103.48213</c:v>
                </c:pt>
                <c:pt idx="1">
                  <c:v>100.07953000000001</c:v>
                </c:pt>
                <c:pt idx="2">
                  <c:v>94.86630000000001</c:v>
                </c:pt>
                <c:pt idx="3">
                  <c:v>97.198759999999993</c:v>
                </c:pt>
                <c:pt idx="4">
                  <c:v>101.63361</c:v>
                </c:pt>
                <c:pt idx="5">
                  <c:v>104.77949000000001</c:v>
                </c:pt>
                <c:pt idx="6">
                  <c:v>110.52825</c:v>
                </c:pt>
                <c:pt idx="7">
                  <c:v>109.94045</c:v>
                </c:pt>
                <c:pt idx="8">
                  <c:v>102.1909553</c:v>
                </c:pt>
                <c:pt idx="9">
                  <c:v>97.150770570000006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3E-4E33-835A-2880CA16E087}"/>
            </c:ext>
          </c:extLst>
        </c:ser>
        <c:ser>
          <c:idx val="1"/>
          <c:order val="1"/>
          <c:tx>
            <c:strRef>
              <c:f>'F2.5 Energy produced by tech'!$B$5</c:f>
              <c:strCache>
                <c:ptCount val="1"/>
                <c:pt idx="0">
                  <c:v>Brown coal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tech'!$C$5:$L$5</c:f>
              <c:numCache>
                <c:formatCode>General</c:formatCode>
                <c:ptCount val="10"/>
                <c:pt idx="0">
                  <c:v>54.993960000000001</c:v>
                </c:pt>
                <c:pt idx="1">
                  <c:v>48.095410000000001</c:v>
                </c:pt>
                <c:pt idx="2">
                  <c:v>46.623530000000002</c:v>
                </c:pt>
                <c:pt idx="3">
                  <c:v>51.11786</c:v>
                </c:pt>
                <c:pt idx="4">
                  <c:v>48.035710000000002</c:v>
                </c:pt>
                <c:pt idx="5">
                  <c:v>42.637889999999999</c:v>
                </c:pt>
                <c:pt idx="6">
                  <c:v>36.051970000000004</c:v>
                </c:pt>
                <c:pt idx="7">
                  <c:v>34.58905</c:v>
                </c:pt>
                <c:pt idx="8">
                  <c:v>33.731333769999999</c:v>
                </c:pt>
                <c:pt idx="9">
                  <c:v>34.124055640000002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3E-4E33-835A-2880CA16E087}"/>
            </c:ext>
          </c:extLst>
        </c:ser>
        <c:ser>
          <c:idx val="2"/>
          <c:order val="2"/>
          <c:tx>
            <c:strRef>
              <c:f>'F2.5 Energy produced by tech'!$B$6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tech'!$C$6:$L$6</c:f>
              <c:numCache>
                <c:formatCode>General</c:formatCode>
                <c:ptCount val="10"/>
                <c:pt idx="0">
                  <c:v>23.257860000000001</c:v>
                </c:pt>
                <c:pt idx="1">
                  <c:v>24.226220000000001</c:v>
                </c:pt>
                <c:pt idx="2">
                  <c:v>24.178709999999999</c:v>
                </c:pt>
                <c:pt idx="3">
                  <c:v>23.052779999999998</c:v>
                </c:pt>
                <c:pt idx="4">
                  <c:v>19.20119</c:v>
                </c:pt>
                <c:pt idx="5">
                  <c:v>18.162929999999999</c:v>
                </c:pt>
                <c:pt idx="6">
                  <c:v>19.971520000000002</c:v>
                </c:pt>
                <c:pt idx="7">
                  <c:v>16.51887</c:v>
                </c:pt>
                <c:pt idx="8">
                  <c:v>17.21486823</c:v>
                </c:pt>
                <c:pt idx="9">
                  <c:v>13.333528310000002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3E-4E33-835A-2880CA16E087}"/>
            </c:ext>
          </c:extLst>
        </c:ser>
        <c:ser>
          <c:idx val="3"/>
          <c:order val="3"/>
          <c:tx>
            <c:strRef>
              <c:f>'F2.5 Energy produced by tech'!$B$7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tech'!$C$7:$L$7</c:f>
              <c:numCache>
                <c:formatCode>General</c:formatCode>
                <c:ptCount val="10"/>
                <c:pt idx="0">
                  <c:v>13.36054</c:v>
                </c:pt>
                <c:pt idx="1">
                  <c:v>17.63627</c:v>
                </c:pt>
                <c:pt idx="2">
                  <c:v>17.82067</c:v>
                </c:pt>
                <c:pt idx="3">
                  <c:v>12.66189</c:v>
                </c:pt>
                <c:pt idx="4">
                  <c:v>14.279860000000001</c:v>
                </c:pt>
                <c:pt idx="5">
                  <c:v>15.25319</c:v>
                </c:pt>
                <c:pt idx="6">
                  <c:v>15.070260000000001</c:v>
                </c:pt>
                <c:pt idx="7">
                  <c:v>15.261229999999999</c:v>
                </c:pt>
                <c:pt idx="8">
                  <c:v>14.609800890000001</c:v>
                </c:pt>
                <c:pt idx="9">
                  <c:v>14.635375220000002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3E-4E33-835A-2880CA16E087}"/>
            </c:ext>
          </c:extLst>
        </c:ser>
        <c:ser>
          <c:idx val="4"/>
          <c:order val="4"/>
          <c:tx>
            <c:strRef>
              <c:f>'F2.5 Energy produced by tech'!$B$8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8A03"/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tech'!$C$8:$L$8</c:f>
              <c:numCache>
                <c:formatCode>General</c:formatCode>
                <c:ptCount val="10"/>
                <c:pt idx="0">
                  <c:v>6.05253</c:v>
                </c:pt>
                <c:pt idx="1">
                  <c:v>6.6491300000000004</c:v>
                </c:pt>
                <c:pt idx="2">
                  <c:v>8.6033099999999987</c:v>
                </c:pt>
                <c:pt idx="3">
                  <c:v>9.4096600000000006</c:v>
                </c:pt>
                <c:pt idx="4">
                  <c:v>10.235250000000001</c:v>
                </c:pt>
                <c:pt idx="5">
                  <c:v>10.40583</c:v>
                </c:pt>
                <c:pt idx="6">
                  <c:v>13.04392</c:v>
                </c:pt>
                <c:pt idx="7">
                  <c:v>15.637219999999999</c:v>
                </c:pt>
                <c:pt idx="8">
                  <c:v>18.167542300000001</c:v>
                </c:pt>
                <c:pt idx="9">
                  <c:v>21.204897680000002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3E-4E33-835A-2880CA16E087}"/>
            </c:ext>
          </c:extLst>
        </c:ser>
        <c:ser>
          <c:idx val="6"/>
          <c:order val="5"/>
          <c:tx>
            <c:strRef>
              <c:f>'F2.5 Energy produced by tech'!$B$10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tech'!$C$10:$L$10</c:f>
              <c:numCache>
                <c:formatCode>General</c:formatCode>
                <c:ptCount val="10"/>
                <c:pt idx="0">
                  <c:v>5.9060000000000001E-2</c:v>
                </c:pt>
                <c:pt idx="1">
                  <c:v>8.9999999999999992E-5</c:v>
                </c:pt>
                <c:pt idx="2">
                  <c:v>0</c:v>
                </c:pt>
                <c:pt idx="3">
                  <c:v>2.9850000000000002E-2</c:v>
                </c:pt>
                <c:pt idx="4">
                  <c:v>0.36176999999999998</c:v>
                </c:pt>
                <c:pt idx="5">
                  <c:v>0.56603999999999999</c:v>
                </c:pt>
                <c:pt idx="6">
                  <c:v>0.79859000000000002</c:v>
                </c:pt>
                <c:pt idx="7">
                  <c:v>3.4194299999999997</c:v>
                </c:pt>
                <c:pt idx="8">
                  <c:v>6.0455616499999998</c:v>
                </c:pt>
                <c:pt idx="9">
                  <c:v>7.8077530800000003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F3E-4E33-835A-2880CA16E087}"/>
            </c:ext>
          </c:extLst>
        </c:ser>
        <c:ser>
          <c:idx val="5"/>
          <c:order val="6"/>
          <c:tx>
            <c:strRef>
              <c:f>'F2.5 Energy produced by tech'!$B$9</c:f>
              <c:strCache>
                <c:ptCount val="1"/>
                <c:pt idx="0">
                  <c:v>Liquid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tech'!$C$9:$L$9</c:f>
              <c:numCache>
                <c:formatCode>General</c:formatCode>
                <c:ptCount val="10"/>
                <c:pt idx="0">
                  <c:v>9.4500000000000001E-3</c:v>
                </c:pt>
                <c:pt idx="1">
                  <c:v>6.6360000000000002E-2</c:v>
                </c:pt>
                <c:pt idx="2">
                  <c:v>6.1020000000000005E-2</c:v>
                </c:pt>
                <c:pt idx="3">
                  <c:v>3.6479999999999999E-2</c:v>
                </c:pt>
                <c:pt idx="4">
                  <c:v>8.2180000000000003E-2</c:v>
                </c:pt>
                <c:pt idx="5">
                  <c:v>0.10242</c:v>
                </c:pt>
                <c:pt idx="6">
                  <c:v>2.9350000000000001E-2</c:v>
                </c:pt>
                <c:pt idx="7">
                  <c:v>2.6239999999999999E-2</c:v>
                </c:pt>
                <c:pt idx="8">
                  <c:v>1.6501209999999999E-2</c:v>
                </c:pt>
                <c:pt idx="9">
                  <c:v>4.978871E-2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F3E-4E33-835A-2880CA16E087}"/>
            </c:ext>
          </c:extLst>
        </c:ser>
        <c:ser>
          <c:idx val="7"/>
          <c:order val="7"/>
          <c:tx>
            <c:strRef>
              <c:f>'F2.5 Energy produced by tech'!$B$11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'F2.5 Energy produced by tech'!$C$3:$L$3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'F2.5 Energy produced by tech'!$C$11:$L$11</c:f>
              <c:numCache>
                <c:formatCode>General</c:formatCode>
                <c:ptCount val="10"/>
                <c:pt idx="0">
                  <c:v>1.4255499999999999</c:v>
                </c:pt>
                <c:pt idx="1">
                  <c:v>1.4592799999999999</c:v>
                </c:pt>
                <c:pt idx="2">
                  <c:v>1.46323</c:v>
                </c:pt>
                <c:pt idx="3">
                  <c:v>0.46797000000000005</c:v>
                </c:pt>
                <c:pt idx="4">
                  <c:v>0.33757999999999999</c:v>
                </c:pt>
                <c:pt idx="5">
                  <c:v>0.32654</c:v>
                </c:pt>
                <c:pt idx="6">
                  <c:v>0.35004000000000002</c:v>
                </c:pt>
                <c:pt idx="7">
                  <c:v>0.30786000000000002</c:v>
                </c:pt>
                <c:pt idx="8">
                  <c:v>0.27641899000000003</c:v>
                </c:pt>
                <c:pt idx="9">
                  <c:v>0.18090017999999997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F3E-4E33-835A-2880CA16E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0054383"/>
        <c:axId val="1530068943"/>
      </c:barChart>
      <c:catAx>
        <c:axId val="15300543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068943"/>
        <c:crosses val="autoZero"/>
        <c:auto val="1"/>
        <c:lblAlgn val="ctr"/>
        <c:lblOffset val="100"/>
        <c:noMultiLvlLbl val="0"/>
      </c:catAx>
      <c:valAx>
        <c:axId val="1530068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Energy produced (GWh)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054383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AU"/>
              <a:t>VIC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1371435185185184"/>
          <c:y val="0.17171296296296296"/>
          <c:w val="0.65519351851851837"/>
          <c:h val="0.64232247010790322"/>
        </c:manualLayout>
      </c:layout>
      <c:areaChart>
        <c:grouping val="stacked"/>
        <c:varyColors val="0"/>
        <c:ser>
          <c:idx val="0"/>
          <c:order val="0"/>
          <c:tx>
            <c:strRef>
              <c:f>'F3.18 Interconnector works LOR'!$P$4</c:f>
              <c:strCache>
                <c:ptCount val="1"/>
                <c:pt idx="0">
                  <c:v>VNI Outage Hours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LOR'!$O$5:$O$16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LOR'!$P$5:$P$16</c:f>
              <c:numCache>
                <c:formatCode>General</c:formatCode>
                <c:ptCount val="12"/>
                <c:pt idx="0">
                  <c:v>421</c:v>
                </c:pt>
                <c:pt idx="1">
                  <c:v>544</c:v>
                </c:pt>
                <c:pt idx="2">
                  <c:v>770</c:v>
                </c:pt>
                <c:pt idx="3">
                  <c:v>689</c:v>
                </c:pt>
                <c:pt idx="4">
                  <c:v>61</c:v>
                </c:pt>
                <c:pt idx="5">
                  <c:v>80</c:v>
                </c:pt>
                <c:pt idx="6">
                  <c:v>72</c:v>
                </c:pt>
                <c:pt idx="7">
                  <c:v>0</c:v>
                </c:pt>
                <c:pt idx="8">
                  <c:v>261</c:v>
                </c:pt>
                <c:pt idx="9">
                  <c:v>637</c:v>
                </c:pt>
                <c:pt idx="10">
                  <c:v>1686</c:v>
                </c:pt>
                <c:pt idx="11">
                  <c:v>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6-48F3-9D50-4FB1E062CF3D}"/>
            </c:ext>
          </c:extLst>
        </c:ser>
        <c:ser>
          <c:idx val="1"/>
          <c:order val="1"/>
          <c:tx>
            <c:strRef>
              <c:f>'F3.18 Interconnector works LOR'!$Q$4</c:f>
              <c:strCache>
                <c:ptCount val="1"/>
                <c:pt idx="0">
                  <c:v>Heywood Outage Hours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LOR'!$O$5:$O$16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LOR'!$Q$5:$Q$16</c:f>
              <c:numCache>
                <c:formatCode>General</c:formatCode>
                <c:ptCount val="12"/>
                <c:pt idx="0">
                  <c:v>1137</c:v>
                </c:pt>
                <c:pt idx="1">
                  <c:v>0</c:v>
                </c:pt>
                <c:pt idx="2">
                  <c:v>612</c:v>
                </c:pt>
                <c:pt idx="3">
                  <c:v>648</c:v>
                </c:pt>
                <c:pt idx="4">
                  <c:v>474</c:v>
                </c:pt>
                <c:pt idx="5">
                  <c:v>3942</c:v>
                </c:pt>
                <c:pt idx="6">
                  <c:v>0</c:v>
                </c:pt>
                <c:pt idx="7">
                  <c:v>1095</c:v>
                </c:pt>
                <c:pt idx="8">
                  <c:v>1120</c:v>
                </c:pt>
                <c:pt idx="9">
                  <c:v>276</c:v>
                </c:pt>
                <c:pt idx="10">
                  <c:v>66</c:v>
                </c:pt>
                <c:pt idx="1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6-48F3-9D50-4FB1E062CF3D}"/>
            </c:ext>
          </c:extLst>
        </c:ser>
        <c:ser>
          <c:idx val="2"/>
          <c:order val="2"/>
          <c:tx>
            <c:strRef>
              <c:f>'F3.18 Interconnector works LOR'!$S$4</c:f>
              <c:strCache>
                <c:ptCount val="1"/>
                <c:pt idx="0">
                  <c:v>Basslink Outage Hours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8575" cap="rnd">
              <a:noFill/>
              <a:round/>
            </a:ln>
            <a:effectLst/>
          </c:spPr>
          <c:cat>
            <c:numRef>
              <c:f>'F3.18 Interconnector works LOR'!$O$5:$O$16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LOR'!$S$5:$S$16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194</c:v>
                </c:pt>
                <c:pt idx="4">
                  <c:v>0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36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26-48F3-9D50-4FB1E062CF3D}"/>
            </c:ext>
          </c:extLst>
        </c:ser>
        <c:ser>
          <c:idx val="3"/>
          <c:order val="3"/>
          <c:tx>
            <c:strRef>
              <c:f>'F3.18 Interconnector works LOR'!$R$4</c:f>
              <c:strCache>
                <c:ptCount val="1"/>
                <c:pt idx="0">
                  <c:v>Murraylink Outage Hours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8575" cap="rnd">
              <a:noFill/>
              <a:round/>
            </a:ln>
            <a:effectLst/>
          </c:spPr>
          <c:cat>
            <c:numRef>
              <c:f>'F3.18 Interconnector works LOR'!$O$5:$O$16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LOR'!$R$5:$R$16</c:f>
              <c:numCache>
                <c:formatCode>General</c:formatCode>
                <c:ptCount val="12"/>
                <c:pt idx="0">
                  <c:v>42</c:v>
                </c:pt>
                <c:pt idx="1">
                  <c:v>0</c:v>
                </c:pt>
                <c:pt idx="2">
                  <c:v>644</c:v>
                </c:pt>
                <c:pt idx="3">
                  <c:v>362</c:v>
                </c:pt>
                <c:pt idx="4">
                  <c:v>0</c:v>
                </c:pt>
                <c:pt idx="5">
                  <c:v>0</c:v>
                </c:pt>
                <c:pt idx="6">
                  <c:v>23</c:v>
                </c:pt>
                <c:pt idx="7">
                  <c:v>0</c:v>
                </c:pt>
                <c:pt idx="8">
                  <c:v>0</c:v>
                </c:pt>
                <c:pt idx="9">
                  <c:v>51</c:v>
                </c:pt>
                <c:pt idx="10">
                  <c:v>251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26-48F3-9D50-4FB1E062C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484032"/>
        <c:axId val="666477376"/>
      </c:areaChart>
      <c:lineChart>
        <c:grouping val="standard"/>
        <c:varyColors val="0"/>
        <c:ser>
          <c:idx val="4"/>
          <c:order val="4"/>
          <c:tx>
            <c:strRef>
              <c:f>'F3.18 Interconnector works LOR'!$U$4</c:f>
              <c:strCache>
                <c:ptCount val="1"/>
                <c:pt idx="0">
                  <c:v>Forecast LOR</c:v>
                </c:pt>
              </c:strCache>
            </c:strRef>
          </c:tx>
          <c:spPr>
            <a:ln w="28575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'F3.18 Interconnector works LOR'!$O$5:$O$16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LOR'!$U$5:$U$16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26-48F3-9D50-4FB1E062CF3D}"/>
            </c:ext>
          </c:extLst>
        </c:ser>
        <c:ser>
          <c:idx val="5"/>
          <c:order val="5"/>
          <c:tx>
            <c:strRef>
              <c:f>'F3.18 Interconnector works LOR'!$T$4</c:f>
              <c:strCache>
                <c:ptCount val="1"/>
                <c:pt idx="0">
                  <c:v>Actual LOR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/>
          </c:spPr>
          <c:marker>
            <c:symbol val="none"/>
          </c:marker>
          <c:cat>
            <c:numRef>
              <c:f>'F3.18 Interconnector works LOR'!$O$5:$O$16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LOR'!$T$5:$T$16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6-48F3-9D50-4FB1E062C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52944"/>
        <c:axId val="698162928"/>
      </c:lineChart>
      <c:dateAx>
        <c:axId val="666484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600"/>
            </a:pPr>
            <a:endParaRPr lang="en-US"/>
          </a:p>
        </c:txPr>
        <c:crossAx val="666477376"/>
        <c:crosses val="autoZero"/>
        <c:auto val="1"/>
        <c:lblOffset val="100"/>
        <c:baseTimeUnit val="months"/>
      </c:dateAx>
      <c:valAx>
        <c:axId val="6664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Interconnector Outage Hours</a:t>
                </a:r>
              </a:p>
            </c:rich>
          </c:tx>
          <c:layout>
            <c:manualLayout>
              <c:xMode val="edge"/>
              <c:yMode val="edge"/>
              <c:x val="6.6927702271852947E-3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66484032"/>
        <c:crosses val="autoZero"/>
        <c:crossBetween val="between"/>
      </c:valAx>
      <c:valAx>
        <c:axId val="698162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# LOR notices</a:t>
                </a:r>
              </a:p>
            </c:rich>
          </c:tx>
          <c:layout>
            <c:manualLayout>
              <c:xMode val="edge"/>
              <c:yMode val="edge"/>
              <c:x val="0.92903977191882259"/>
              <c:y val="0.351566418780985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98152944"/>
        <c:crosses val="max"/>
        <c:crossBetween val="between"/>
        <c:majorUnit val="1"/>
      </c:valAx>
      <c:dateAx>
        <c:axId val="6981529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98162928"/>
        <c:crosses val="autoZero"/>
        <c:auto val="1"/>
        <c:lblOffset val="100"/>
        <c:baseTimeUnit val="months"/>
      </c:dateAx>
    </c:plotArea>
    <c:plotVisOnly val="1"/>
    <c:dispBlanksAs val="zero"/>
    <c:showDLblsOverMax val="0"/>
    <c:extLst/>
  </c:chart>
  <c:spPr>
    <a:ln>
      <a:noFill/>
    </a:ln>
  </c:spPr>
  <c:txPr>
    <a:bodyPr/>
    <a:lstStyle/>
    <a:p>
      <a:pPr>
        <a:defRPr sz="800" b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AU"/>
              <a:t>SA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1371435185185184"/>
          <c:y val="0.17171296296296296"/>
          <c:w val="0.65519351851851837"/>
          <c:h val="0.64232247010790322"/>
        </c:manualLayout>
      </c:layout>
      <c:areaChart>
        <c:grouping val="stacked"/>
        <c:varyColors val="0"/>
        <c:ser>
          <c:idx val="0"/>
          <c:order val="0"/>
          <c:tx>
            <c:strRef>
              <c:f>'F3.18 Interconnector works LOR'!$X$4</c:f>
              <c:strCache>
                <c:ptCount val="1"/>
                <c:pt idx="0">
                  <c:v>Heywood Outage Hours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LOR'!$W$5:$W$16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LOR'!$X$5:$X$16</c:f>
              <c:numCache>
                <c:formatCode>General</c:formatCode>
                <c:ptCount val="12"/>
                <c:pt idx="0">
                  <c:v>1137</c:v>
                </c:pt>
                <c:pt idx="1">
                  <c:v>0</c:v>
                </c:pt>
                <c:pt idx="2">
                  <c:v>612</c:v>
                </c:pt>
                <c:pt idx="3">
                  <c:v>648</c:v>
                </c:pt>
                <c:pt idx="4">
                  <c:v>474</c:v>
                </c:pt>
                <c:pt idx="5">
                  <c:v>3942</c:v>
                </c:pt>
                <c:pt idx="6">
                  <c:v>0</c:v>
                </c:pt>
                <c:pt idx="7">
                  <c:v>1095</c:v>
                </c:pt>
                <c:pt idx="8">
                  <c:v>1120</c:v>
                </c:pt>
                <c:pt idx="9">
                  <c:v>276</c:v>
                </c:pt>
                <c:pt idx="10">
                  <c:v>66</c:v>
                </c:pt>
                <c:pt idx="1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09C-8367-B3FBA4F65B02}"/>
            </c:ext>
          </c:extLst>
        </c:ser>
        <c:ser>
          <c:idx val="1"/>
          <c:order val="1"/>
          <c:tx>
            <c:strRef>
              <c:f>'F3.18 Interconnector works LOR'!$Y$4</c:f>
              <c:strCache>
                <c:ptCount val="1"/>
                <c:pt idx="0">
                  <c:v>Murraylink Outage Hours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'F3.18 Interconnector works LOR'!$W$5:$W$16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LOR'!$Y$5:$Y$16</c:f>
              <c:numCache>
                <c:formatCode>General</c:formatCode>
                <c:ptCount val="12"/>
                <c:pt idx="0">
                  <c:v>42</c:v>
                </c:pt>
                <c:pt idx="1">
                  <c:v>0</c:v>
                </c:pt>
                <c:pt idx="2">
                  <c:v>644</c:v>
                </c:pt>
                <c:pt idx="3">
                  <c:v>362</c:v>
                </c:pt>
                <c:pt idx="4">
                  <c:v>0</c:v>
                </c:pt>
                <c:pt idx="5">
                  <c:v>0</c:v>
                </c:pt>
                <c:pt idx="6">
                  <c:v>23</c:v>
                </c:pt>
                <c:pt idx="7">
                  <c:v>0</c:v>
                </c:pt>
                <c:pt idx="8">
                  <c:v>0</c:v>
                </c:pt>
                <c:pt idx="9">
                  <c:v>51</c:v>
                </c:pt>
                <c:pt idx="10">
                  <c:v>251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09C-8367-B3FBA4F6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484032"/>
        <c:axId val="666477376"/>
      </c:areaChart>
      <c:lineChart>
        <c:grouping val="standard"/>
        <c:varyColors val="0"/>
        <c:ser>
          <c:idx val="3"/>
          <c:order val="2"/>
          <c:tx>
            <c:strRef>
              <c:f>'F3.18 Interconnector works LOR'!$AA$4</c:f>
              <c:strCache>
                <c:ptCount val="1"/>
                <c:pt idx="0">
                  <c:v>Forecast LOR</c:v>
                </c:pt>
              </c:strCache>
            </c:strRef>
          </c:tx>
          <c:spPr>
            <a:ln w="28575">
              <a:solidFill>
                <a:schemeClr val="bg1">
                  <a:lumMod val="75000"/>
                </a:schemeClr>
              </a:solidFill>
            </a:ln>
            <a:effectLst/>
          </c:spPr>
          <c:marker>
            <c:symbol val="none"/>
          </c:marker>
          <c:cat>
            <c:numRef>
              <c:f>'F3.18 Interconnector works LOR'!$W$5:$W$16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LOR'!$AA$5:$AA$16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0-409C-8367-B3FBA4F65B02}"/>
            </c:ext>
          </c:extLst>
        </c:ser>
        <c:ser>
          <c:idx val="2"/>
          <c:order val="3"/>
          <c:tx>
            <c:strRef>
              <c:f>'F3.18 Interconnector works LOR'!$Z$4</c:f>
              <c:strCache>
                <c:ptCount val="1"/>
                <c:pt idx="0">
                  <c:v>Actual LOR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/>
          </c:spPr>
          <c:marker>
            <c:symbol val="none"/>
          </c:marker>
          <c:cat>
            <c:numRef>
              <c:f>'F3.18 Interconnector works LOR'!$W$5:$W$16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LOR'!$Z$5:$Z$16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0-409C-8367-B3FBA4F6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490528"/>
        <c:axId val="855510496"/>
      </c:lineChart>
      <c:dateAx>
        <c:axId val="666484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600"/>
            </a:pPr>
            <a:endParaRPr lang="en-US"/>
          </a:p>
        </c:txPr>
        <c:crossAx val="666477376"/>
        <c:crosses val="autoZero"/>
        <c:auto val="1"/>
        <c:lblOffset val="100"/>
        <c:baseTimeUnit val="months"/>
      </c:dateAx>
      <c:valAx>
        <c:axId val="6664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Interconnector Outage Hours</a:t>
                </a:r>
              </a:p>
            </c:rich>
          </c:tx>
          <c:layout>
            <c:manualLayout>
              <c:xMode val="edge"/>
              <c:yMode val="edge"/>
              <c:x val="6.6927702271852947E-3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66484032"/>
        <c:crosses val="autoZero"/>
        <c:crossBetween val="between"/>
      </c:valAx>
      <c:valAx>
        <c:axId val="855510496"/>
        <c:scaling>
          <c:orientation val="minMax"/>
          <c:max val="3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# LOR notices</a:t>
                </a:r>
              </a:p>
            </c:rich>
          </c:tx>
          <c:layout>
            <c:manualLayout>
              <c:xMode val="edge"/>
              <c:yMode val="edge"/>
              <c:x val="0.92431240709389206"/>
              <c:y val="0.351566418780985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55490528"/>
        <c:crosses val="max"/>
        <c:crossBetween val="between"/>
        <c:majorUnit val="1"/>
      </c:valAx>
      <c:dateAx>
        <c:axId val="855490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55510496"/>
        <c:crosses val="autoZero"/>
        <c:auto val="1"/>
        <c:lblOffset val="100"/>
        <c:baseTimeUnit val="months"/>
      </c:dateAx>
    </c:plotArea>
    <c:plotVisOnly val="1"/>
    <c:dispBlanksAs val="zero"/>
    <c:showDLblsOverMax val="0"/>
    <c:extLst/>
  </c:chart>
  <c:spPr>
    <a:ln>
      <a:noFill/>
    </a:ln>
  </c:spPr>
  <c:txPr>
    <a:bodyPr/>
    <a:lstStyle/>
    <a:p>
      <a:pPr>
        <a:defRPr sz="800" b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AU"/>
              <a:t>TAS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431620370370369"/>
          <c:y val="0.17171296296296296"/>
          <c:w val="0.68459166666666671"/>
          <c:h val="0.64232247010790322"/>
        </c:manualLayout>
      </c:layout>
      <c:areaChart>
        <c:grouping val="stacked"/>
        <c:varyColors val="0"/>
        <c:ser>
          <c:idx val="0"/>
          <c:order val="0"/>
          <c:tx>
            <c:strRef>
              <c:f>'F3.18 Interconnector works LOR'!$AD$4</c:f>
              <c:strCache>
                <c:ptCount val="1"/>
                <c:pt idx="0">
                  <c:v>Basslink Outage Hours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'F3.18 Interconnector works LOR'!$AC$5:$AC$16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LOR'!$AD$5:$AD$16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194</c:v>
                </c:pt>
                <c:pt idx="4">
                  <c:v>0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36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2-40A9-BE73-71CAF513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484032"/>
        <c:axId val="666477376"/>
      </c:areaChart>
      <c:lineChart>
        <c:grouping val="standard"/>
        <c:varyColors val="0"/>
        <c:ser>
          <c:idx val="2"/>
          <c:order val="1"/>
          <c:tx>
            <c:strRef>
              <c:f>'F3.18 Interconnector works LOR'!$AF$4</c:f>
              <c:strCache>
                <c:ptCount val="1"/>
                <c:pt idx="0">
                  <c:v>Forecast LOR</c:v>
                </c:pt>
              </c:strCache>
            </c:strRef>
          </c:tx>
          <c:spPr>
            <a:ln w="28575">
              <a:solidFill>
                <a:schemeClr val="bg1">
                  <a:lumMod val="75000"/>
                </a:schemeClr>
              </a:solidFill>
            </a:ln>
            <a:effectLst/>
          </c:spPr>
          <c:marker>
            <c:symbol val="none"/>
          </c:marker>
          <c:cat>
            <c:numRef>
              <c:f>'F3.18 Interconnector works LOR'!$AC$5:$AC$16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LOR'!$AF$5:$AF$16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2-40A9-BE73-71CAF5134FF5}"/>
            </c:ext>
          </c:extLst>
        </c:ser>
        <c:ser>
          <c:idx val="1"/>
          <c:order val="2"/>
          <c:tx>
            <c:strRef>
              <c:f>'F3.18 Interconnector works LOR'!$AE$4</c:f>
              <c:strCache>
                <c:ptCount val="1"/>
                <c:pt idx="0">
                  <c:v>Actual LOR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/>
          </c:spPr>
          <c:marker>
            <c:symbol val="none"/>
          </c:marker>
          <c:cat>
            <c:numRef>
              <c:f>'F3.18 Interconnector works LOR'!$AC$5:$AC$16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'F3.18 Interconnector works LOR'!$AE$5:$AE$16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2-40A9-BE73-71CAF513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18528"/>
        <c:axId val="729223520"/>
      </c:lineChart>
      <c:dateAx>
        <c:axId val="666484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600"/>
            </a:pPr>
            <a:endParaRPr lang="en-US"/>
          </a:p>
        </c:txPr>
        <c:crossAx val="666477376"/>
        <c:crosses val="autoZero"/>
        <c:auto val="1"/>
        <c:lblOffset val="100"/>
        <c:baseTimeUnit val="months"/>
      </c:dateAx>
      <c:valAx>
        <c:axId val="6664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Interconnector Outage Hours</a:t>
                </a:r>
              </a:p>
            </c:rich>
          </c:tx>
          <c:layout>
            <c:manualLayout>
              <c:xMode val="edge"/>
              <c:yMode val="edge"/>
              <c:x val="6.6927702271852947E-3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66484032"/>
        <c:crosses val="autoZero"/>
        <c:crossBetween val="between"/>
      </c:valAx>
      <c:valAx>
        <c:axId val="729223520"/>
        <c:scaling>
          <c:orientation val="minMax"/>
          <c:max val="2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# LOR notices</a:t>
                </a:r>
              </a:p>
            </c:rich>
          </c:tx>
          <c:layout>
            <c:manualLayout>
              <c:xMode val="edge"/>
              <c:yMode val="edge"/>
              <c:x val="0.93282875940582322"/>
              <c:y val="0.351566418780985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729218528"/>
        <c:crosses val="max"/>
        <c:crossBetween val="between"/>
        <c:majorUnit val="1"/>
      </c:valAx>
      <c:dateAx>
        <c:axId val="729218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29223520"/>
        <c:crosses val="autoZero"/>
        <c:auto val="1"/>
        <c:lblOffset val="100"/>
        <c:baseTimeUnit val="months"/>
      </c:dateAx>
    </c:plotArea>
    <c:plotVisOnly val="1"/>
    <c:dispBlanksAs val="zero"/>
    <c:showDLblsOverMax val="0"/>
    <c:extLst/>
  </c:chart>
  <c:spPr>
    <a:ln>
      <a:noFill/>
    </a:ln>
  </c:spPr>
  <c:txPr>
    <a:bodyPr/>
    <a:lstStyle/>
    <a:p>
      <a:pPr>
        <a:defRPr sz="800" b="0">
          <a:solidFill>
            <a:schemeClr val="tx1">
              <a:lumMod val="65000"/>
              <a:lumOff val="3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'F3.19 Transmission unsupp mins '!$B$4</c:f>
              <c:strCache>
                <c:ptCount val="1"/>
                <c:pt idx="0">
                  <c:v>Queensland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'F3.19 Transmission unsupp mins '!$D$3:$M$3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'F3.19 Transmission unsupp mins '!$D$4:$M$4</c:f>
              <c:numCache>
                <c:formatCode>0</c:formatCode>
                <c:ptCount val="10"/>
                <c:pt idx="0">
                  <c:v>1.9</c:v>
                </c:pt>
                <c:pt idx="1">
                  <c:v>0.34</c:v>
                </c:pt>
                <c:pt idx="2">
                  <c:v>0.24</c:v>
                </c:pt>
                <c:pt idx="3">
                  <c:v>2.7</c:v>
                </c:pt>
                <c:pt idx="4">
                  <c:v>0.96</c:v>
                </c:pt>
                <c:pt idx="5">
                  <c:v>0.46</c:v>
                </c:pt>
                <c:pt idx="6">
                  <c:v>1.39</c:v>
                </c:pt>
                <c:pt idx="7">
                  <c:v>0.02</c:v>
                </c:pt>
                <c:pt idx="8">
                  <c:v>0.06</c:v>
                </c:pt>
                <c:pt idx="9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0-4619-A1AC-88F3A4F0A574}"/>
            </c:ext>
          </c:extLst>
        </c:ser>
        <c:ser>
          <c:idx val="4"/>
          <c:order val="1"/>
          <c:tx>
            <c:strRef>
              <c:f>'F3.19 Transmission unsupp mins '!$B$8</c:f>
              <c:strCache>
                <c:ptCount val="1"/>
                <c:pt idx="0">
                  <c:v>New South Wales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'F3.19 Transmission unsupp mins '!$D$3:$M$3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'F3.19 Transmission unsupp mins '!$D$8:$M$8</c:f>
              <c:numCache>
                <c:formatCode>0</c:formatCode>
                <c:ptCount val="10"/>
                <c:pt idx="0">
                  <c:v>0.44</c:v>
                </c:pt>
                <c:pt idx="1">
                  <c:v>1.1000000000000001</c:v>
                </c:pt>
                <c:pt idx="2">
                  <c:v>0</c:v>
                </c:pt>
                <c:pt idx="3">
                  <c:v>0</c:v>
                </c:pt>
                <c:pt idx="4">
                  <c:v>5.36</c:v>
                </c:pt>
                <c:pt idx="5">
                  <c:v>0.42699999999999999</c:v>
                </c:pt>
                <c:pt idx="6">
                  <c:v>0.251</c:v>
                </c:pt>
                <c:pt idx="7">
                  <c:v>0.308</c:v>
                </c:pt>
                <c:pt idx="8">
                  <c:v>0.91700000000000004</c:v>
                </c:pt>
                <c:pt idx="9">
                  <c:v>4.0500000000000001E-2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0-4619-A1AC-88F3A4F0A574}"/>
            </c:ext>
          </c:extLst>
        </c:ser>
        <c:ser>
          <c:idx val="1"/>
          <c:order val="2"/>
          <c:tx>
            <c:strRef>
              <c:f>'F3.19 Transmission unsupp mins '!$B$5</c:f>
              <c:strCache>
                <c:ptCount val="1"/>
                <c:pt idx="0">
                  <c:v>Victoria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'F3.19 Transmission unsupp mins '!$D$3:$M$3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'F3.19 Transmission unsupp mins '!$D$5:$M$5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0.14000000000000001</c:v>
                </c:pt>
                <c:pt idx="5">
                  <c:v>9.02</c:v>
                </c:pt>
                <c:pt idx="6">
                  <c:v>7.0000000000000007E-2</c:v>
                </c:pt>
                <c:pt idx="7">
                  <c:v>4.2999999999999997E-2</c:v>
                </c:pt>
                <c:pt idx="8">
                  <c:v>8.4939999999999998</c:v>
                </c:pt>
                <c:pt idx="9">
                  <c:v>1.0461800000000001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0-4619-A1AC-88F3A4F0A574}"/>
            </c:ext>
          </c:extLst>
        </c:ser>
        <c:ser>
          <c:idx val="3"/>
          <c:order val="3"/>
          <c:tx>
            <c:strRef>
              <c:f>'F3.19 Transmission unsupp mins '!$B$7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'F3.19 Transmission unsupp mins '!$D$3:$M$3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'F3.19 Transmission unsupp mins '!$D$7:$M$7</c:f>
              <c:numCache>
                <c:formatCode>0</c:formatCode>
                <c:ptCount val="10"/>
                <c:pt idx="0">
                  <c:v>2.8</c:v>
                </c:pt>
                <c:pt idx="1">
                  <c:v>5.8</c:v>
                </c:pt>
                <c:pt idx="2">
                  <c:v>0</c:v>
                </c:pt>
                <c:pt idx="3">
                  <c:v>0</c:v>
                </c:pt>
                <c:pt idx="4">
                  <c:v>4.16</c:v>
                </c:pt>
                <c:pt idx="5">
                  <c:v>13.2</c:v>
                </c:pt>
                <c:pt idx="6">
                  <c:v>1.5940000000000001</c:v>
                </c:pt>
                <c:pt idx="7">
                  <c:v>1.329</c:v>
                </c:pt>
                <c:pt idx="8">
                  <c:v>2.68</c:v>
                </c:pt>
                <c:pt idx="9">
                  <c:v>0.11600000000000001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B0-4619-A1AC-88F3A4F0A574}"/>
            </c:ext>
          </c:extLst>
        </c:ser>
        <c:ser>
          <c:idx val="2"/>
          <c:order val="4"/>
          <c:tx>
            <c:strRef>
              <c:f>'F3.19 Transmission unsupp mins '!$B$6</c:f>
              <c:strCache>
                <c:ptCount val="1"/>
                <c:pt idx="0">
                  <c:v>Tasmania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'F3.19 Transmission unsupp mins '!$D$3:$M$3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'F3.19 Transmission unsupp mins '!$D$6:$M$6</c:f>
              <c:numCache>
                <c:formatCode>0</c:formatCode>
                <c:ptCount val="10"/>
                <c:pt idx="0">
                  <c:v>8.7200000000000006</c:v>
                </c:pt>
                <c:pt idx="1">
                  <c:v>0.49</c:v>
                </c:pt>
                <c:pt idx="2">
                  <c:v>0</c:v>
                </c:pt>
                <c:pt idx="3">
                  <c:v>0</c:v>
                </c:pt>
                <c:pt idx="4">
                  <c:v>0.14000000000000001</c:v>
                </c:pt>
                <c:pt idx="5">
                  <c:v>2.38</c:v>
                </c:pt>
                <c:pt idx="6">
                  <c:v>2.5</c:v>
                </c:pt>
                <c:pt idx="7">
                  <c:v>1.1200000000000001</c:v>
                </c:pt>
                <c:pt idx="8">
                  <c:v>3.39</c:v>
                </c:pt>
                <c:pt idx="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B0-4619-A1AC-88F3A4F0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666551"/>
        <c:axId val="1625921367"/>
      </c:lineChart>
      <c:catAx>
        <c:axId val="6656665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921367"/>
        <c:crosses val="autoZero"/>
        <c:auto val="1"/>
        <c:lblAlgn val="ctr"/>
        <c:lblOffset val="100"/>
        <c:noMultiLvlLbl val="0"/>
      </c:catAx>
      <c:valAx>
        <c:axId val="1625921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Minutes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666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'F3.20-3.23 SAIDI'!$C$10</c:f>
              <c:strCache>
                <c:ptCount val="1"/>
                <c:pt idx="0">
                  <c:v>SA Power Networks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SAIDI'!$D$10:$R$10</c:f>
              <c:numCache>
                <c:formatCode>0</c:formatCode>
                <c:ptCount val="15"/>
                <c:pt idx="0">
                  <c:v>156.4</c:v>
                </c:pt>
                <c:pt idx="1">
                  <c:v>180.2</c:v>
                </c:pt>
                <c:pt idx="2">
                  <c:v>129.6</c:v>
                </c:pt>
                <c:pt idx="3">
                  <c:v>136.4</c:v>
                </c:pt>
                <c:pt idx="4">
                  <c:v>180.6</c:v>
                </c:pt>
                <c:pt idx="5">
                  <c:v>161.69999999999999</c:v>
                </c:pt>
                <c:pt idx="6">
                  <c:v>130.1</c:v>
                </c:pt>
                <c:pt idx="7">
                  <c:v>143.30000000000001</c:v>
                </c:pt>
                <c:pt idx="8">
                  <c:v>167.6</c:v>
                </c:pt>
                <c:pt idx="9">
                  <c:v>123.7</c:v>
                </c:pt>
                <c:pt idx="10">
                  <c:v>138.97</c:v>
                </c:pt>
                <c:pt idx="11">
                  <c:v>151.41</c:v>
                </c:pt>
                <c:pt idx="12">
                  <c:v>131.68</c:v>
                </c:pt>
                <c:pt idx="13">
                  <c:v>146.36000000000001</c:v>
                </c:pt>
                <c:pt idx="14">
                  <c:v>119.9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C-4310-9642-D018A0E9214D}"/>
            </c:ext>
          </c:extLst>
        </c:ser>
        <c:ser>
          <c:idx val="1"/>
          <c:order val="1"/>
          <c:tx>
            <c:strRef>
              <c:f>'F3.20-3.23 SAIDI'!$C$11</c:f>
              <c:strCache>
                <c:ptCount val="1"/>
                <c:pt idx="0">
                  <c:v>TasNetworks (D)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SAIDI'!$D$11:$R$11</c:f>
              <c:numCache>
                <c:formatCode>0</c:formatCode>
                <c:ptCount val="15"/>
                <c:pt idx="0">
                  <c:v>132</c:v>
                </c:pt>
                <c:pt idx="1">
                  <c:v>173</c:v>
                </c:pt>
                <c:pt idx="2">
                  <c:v>175</c:v>
                </c:pt>
                <c:pt idx="3">
                  <c:v>201</c:v>
                </c:pt>
                <c:pt idx="4">
                  <c:v>205</c:v>
                </c:pt>
                <c:pt idx="5">
                  <c:v>139</c:v>
                </c:pt>
                <c:pt idx="6">
                  <c:v>160</c:v>
                </c:pt>
                <c:pt idx="7">
                  <c:v>137</c:v>
                </c:pt>
                <c:pt idx="8">
                  <c:v>184.84198609109299</c:v>
                </c:pt>
                <c:pt idx="9">
                  <c:v>141.25800000000001</c:v>
                </c:pt>
                <c:pt idx="10">
                  <c:v>150.40600000000001</c:v>
                </c:pt>
                <c:pt idx="11">
                  <c:v>136.60400000000001</c:v>
                </c:pt>
                <c:pt idx="12">
                  <c:v>157.34838327661899</c:v>
                </c:pt>
                <c:pt idx="13">
                  <c:v>158.29403640180001</c:v>
                </c:pt>
                <c:pt idx="14">
                  <c:v>151.39048119220001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C-4310-9642-D018A0E9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'F3.20-3.23 SAIDI'!$C$8</c:f>
              <c:strCache>
                <c:ptCount val="1"/>
                <c:pt idx="0">
                  <c:v>Energex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SAIDI'!$D$8:$R$8</c:f>
              <c:numCache>
                <c:formatCode>0</c:formatCode>
                <c:ptCount val="15"/>
                <c:pt idx="0">
                  <c:v>128.222440789129</c:v>
                </c:pt>
                <c:pt idx="1">
                  <c:v>88.220873930035296</c:v>
                </c:pt>
                <c:pt idx="2">
                  <c:v>100.34512508466599</c:v>
                </c:pt>
                <c:pt idx="3">
                  <c:v>90.789053875531593</c:v>
                </c:pt>
                <c:pt idx="4">
                  <c:v>87.6752847278064</c:v>
                </c:pt>
                <c:pt idx="5">
                  <c:v>78.778650939642404</c:v>
                </c:pt>
                <c:pt idx="6">
                  <c:v>64.171918977412204</c:v>
                </c:pt>
                <c:pt idx="7">
                  <c:v>67.303058202819699</c:v>
                </c:pt>
                <c:pt idx="8">
                  <c:v>70.043999999999997</c:v>
                </c:pt>
                <c:pt idx="9">
                  <c:v>84.462000000000003</c:v>
                </c:pt>
                <c:pt idx="10">
                  <c:v>74.052999999999997</c:v>
                </c:pt>
                <c:pt idx="11">
                  <c:v>62.42</c:v>
                </c:pt>
                <c:pt idx="12">
                  <c:v>67.563000000000002</c:v>
                </c:pt>
                <c:pt idx="13">
                  <c:v>68.957999999999998</c:v>
                </c:pt>
                <c:pt idx="14">
                  <c:v>73.244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D-463A-82FE-F585BCE12518}"/>
            </c:ext>
          </c:extLst>
        </c:ser>
        <c:ser>
          <c:idx val="1"/>
          <c:order val="1"/>
          <c:tx>
            <c:strRef>
              <c:f>'F3.20-3.23 SAIDI'!$C$9</c:f>
              <c:strCache>
                <c:ptCount val="1"/>
                <c:pt idx="0">
                  <c:v>Ergon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SAIDI'!$D$9:$R$9</c:f>
              <c:numCache>
                <c:formatCode>0</c:formatCode>
                <c:ptCount val="15"/>
                <c:pt idx="0">
                  <c:v>380.488</c:v>
                </c:pt>
                <c:pt idx="1">
                  <c:v>264.065</c:v>
                </c:pt>
                <c:pt idx="2">
                  <c:v>316.66800000000001</c:v>
                </c:pt>
                <c:pt idx="3">
                  <c:v>352.06400000000002</c:v>
                </c:pt>
                <c:pt idx="4">
                  <c:v>352.245</c:v>
                </c:pt>
                <c:pt idx="5">
                  <c:v>324.96300000000002</c:v>
                </c:pt>
                <c:pt idx="6">
                  <c:v>295.80200000000002</c:v>
                </c:pt>
                <c:pt idx="7">
                  <c:v>264.10500000000002</c:v>
                </c:pt>
                <c:pt idx="8">
                  <c:v>228.05539999999999</c:v>
                </c:pt>
                <c:pt idx="9">
                  <c:v>281.05220000000003</c:v>
                </c:pt>
                <c:pt idx="10">
                  <c:v>280.49130000000002</c:v>
                </c:pt>
                <c:pt idx="11">
                  <c:v>217.49600000000001</c:v>
                </c:pt>
                <c:pt idx="12">
                  <c:v>234.91399999999999</c:v>
                </c:pt>
                <c:pt idx="13">
                  <c:v>276.4889</c:v>
                </c:pt>
                <c:pt idx="14">
                  <c:v>271.01609999999999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D-463A-82FE-F585BCE1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'F3.20-3.23 SAIDI'!$C$12</c:f>
              <c:strCache>
                <c:ptCount val="1"/>
                <c:pt idx="0">
                  <c:v>AusNet (D)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SAIDI'!$D$12:$R$12</c:f>
              <c:numCache>
                <c:formatCode>0</c:formatCode>
                <c:ptCount val="15"/>
                <c:pt idx="0">
                  <c:v>189.54499999999999</c:v>
                </c:pt>
                <c:pt idx="1">
                  <c:v>177.20099999999999</c:v>
                </c:pt>
                <c:pt idx="2">
                  <c:v>132.11000000000001</c:v>
                </c:pt>
                <c:pt idx="3">
                  <c:v>178.12799999999999</c:v>
                </c:pt>
                <c:pt idx="4">
                  <c:v>129.86500000000001</c:v>
                </c:pt>
                <c:pt idx="5">
                  <c:v>145.46899999999999</c:v>
                </c:pt>
                <c:pt idx="6">
                  <c:v>125.602</c:v>
                </c:pt>
                <c:pt idx="7">
                  <c:v>133.12319361918401</c:v>
                </c:pt>
                <c:pt idx="8">
                  <c:v>157.292655981743</c:v>
                </c:pt>
                <c:pt idx="9">
                  <c:v>136.76303017287799</c:v>
                </c:pt>
                <c:pt idx="10">
                  <c:v>171.37333447924701</c:v>
                </c:pt>
                <c:pt idx="11">
                  <c:v>121.28055364063999</c:v>
                </c:pt>
                <c:pt idx="12">
                  <c:v>167.49813317255601</c:v>
                </c:pt>
                <c:pt idx="13">
                  <c:v>179.28100972904701</c:v>
                </c:pt>
                <c:pt idx="14">
                  <c:v>172.82728256457901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7-418F-8907-D1124C3CE124}"/>
            </c:ext>
          </c:extLst>
        </c:ser>
        <c:ser>
          <c:idx val="1"/>
          <c:order val="1"/>
          <c:tx>
            <c:strRef>
              <c:f>'F3.20-3.23 SAIDI'!$C$13</c:f>
              <c:strCache>
                <c:ptCount val="1"/>
                <c:pt idx="0">
                  <c:v>CitiPower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SAIDI'!$D$13:$R$13</c:f>
              <c:numCache>
                <c:formatCode>0</c:formatCode>
                <c:ptCount val="15"/>
                <c:pt idx="0">
                  <c:v>24.7255707622542</c:v>
                </c:pt>
                <c:pt idx="1">
                  <c:v>21.9062177016785</c:v>
                </c:pt>
                <c:pt idx="2">
                  <c:v>16.601113307461901</c:v>
                </c:pt>
                <c:pt idx="3">
                  <c:v>29.618728230424399</c:v>
                </c:pt>
                <c:pt idx="4">
                  <c:v>30.021198669582901</c:v>
                </c:pt>
                <c:pt idx="5">
                  <c:v>22.710519896521401</c:v>
                </c:pt>
                <c:pt idx="6">
                  <c:v>29.145136470141299</c:v>
                </c:pt>
                <c:pt idx="7">
                  <c:v>26.9238056540968</c:v>
                </c:pt>
                <c:pt idx="8">
                  <c:v>34.507169219613303</c:v>
                </c:pt>
                <c:pt idx="9">
                  <c:v>26.380737345617302</c:v>
                </c:pt>
                <c:pt idx="10">
                  <c:v>24.5</c:v>
                </c:pt>
                <c:pt idx="11">
                  <c:v>20.401828660965801</c:v>
                </c:pt>
                <c:pt idx="12">
                  <c:v>25.0191326260829</c:v>
                </c:pt>
                <c:pt idx="13">
                  <c:v>21.633389304584998</c:v>
                </c:pt>
                <c:pt idx="14">
                  <c:v>27.878970456904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7-418F-8907-D1124C3CE124}"/>
            </c:ext>
          </c:extLst>
        </c:ser>
        <c:ser>
          <c:idx val="2"/>
          <c:order val="2"/>
          <c:tx>
            <c:strRef>
              <c:f>'F3.20-3.23 SAIDI'!$C$14</c:f>
              <c:strCache>
                <c:ptCount val="1"/>
                <c:pt idx="0">
                  <c:v>Jemena Electricity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SAIDI'!$D$14:$R$14</c:f>
              <c:numCache>
                <c:formatCode>0</c:formatCode>
                <c:ptCount val="15"/>
                <c:pt idx="0">
                  <c:v>69.021352361721299</c:v>
                </c:pt>
                <c:pt idx="1">
                  <c:v>67.811222289456694</c:v>
                </c:pt>
                <c:pt idx="2">
                  <c:v>62.878306039097502</c:v>
                </c:pt>
                <c:pt idx="3">
                  <c:v>71.279554322294004</c:v>
                </c:pt>
                <c:pt idx="4">
                  <c:v>62.346781955955798</c:v>
                </c:pt>
                <c:pt idx="5">
                  <c:v>55.238653697640402</c:v>
                </c:pt>
                <c:pt idx="6">
                  <c:v>50.241946065289397</c:v>
                </c:pt>
                <c:pt idx="7">
                  <c:v>59.791650722955801</c:v>
                </c:pt>
                <c:pt idx="8">
                  <c:v>58.621416391095003</c:v>
                </c:pt>
                <c:pt idx="9">
                  <c:v>46.948210580025297</c:v>
                </c:pt>
                <c:pt idx="10">
                  <c:v>45.596274733800499</c:v>
                </c:pt>
                <c:pt idx="11">
                  <c:v>42.374444510811102</c:v>
                </c:pt>
                <c:pt idx="12">
                  <c:v>43.192160742605203</c:v>
                </c:pt>
                <c:pt idx="13">
                  <c:v>47.537899483731003</c:v>
                </c:pt>
                <c:pt idx="14">
                  <c:v>49.709802295421397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7-418F-8907-D1124C3CE124}"/>
            </c:ext>
          </c:extLst>
        </c:ser>
        <c:ser>
          <c:idx val="3"/>
          <c:order val="3"/>
          <c:tx>
            <c:strRef>
              <c:f>'F3.20-3.23 SAIDI'!$C$15</c:f>
              <c:strCache>
                <c:ptCount val="1"/>
                <c:pt idx="0">
                  <c:v>Powercor Australia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SAIDI'!$D$15:$R$15</c:f>
              <c:numCache>
                <c:formatCode>0</c:formatCode>
                <c:ptCount val="15"/>
                <c:pt idx="0">
                  <c:v>121.155735096687</c:v>
                </c:pt>
                <c:pt idx="1">
                  <c:v>140.60759218572301</c:v>
                </c:pt>
                <c:pt idx="2">
                  <c:v>118.906607008386</c:v>
                </c:pt>
                <c:pt idx="3">
                  <c:v>170.26821726930899</c:v>
                </c:pt>
                <c:pt idx="4">
                  <c:v>149.94903693856901</c:v>
                </c:pt>
                <c:pt idx="5">
                  <c:v>125.11566741846499</c:v>
                </c:pt>
                <c:pt idx="6">
                  <c:v>129.54454262187701</c:v>
                </c:pt>
                <c:pt idx="7">
                  <c:v>139.151647932684</c:v>
                </c:pt>
                <c:pt idx="8">
                  <c:v>166.22700974924999</c:v>
                </c:pt>
                <c:pt idx="9">
                  <c:v>134.397081776752</c:v>
                </c:pt>
                <c:pt idx="10">
                  <c:v>129.69999999999999</c:v>
                </c:pt>
                <c:pt idx="11">
                  <c:v>100.095505504774</c:v>
                </c:pt>
                <c:pt idx="12">
                  <c:v>134.66430699253701</c:v>
                </c:pt>
                <c:pt idx="13">
                  <c:v>130.11027522383</c:v>
                </c:pt>
                <c:pt idx="14">
                  <c:v>127.0472115195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7-418F-8907-D1124C3CE124}"/>
            </c:ext>
          </c:extLst>
        </c:ser>
        <c:ser>
          <c:idx val="4"/>
          <c:order val="4"/>
          <c:tx>
            <c:strRef>
              <c:f>'F3.20-3.23 SAIDI'!$C$16</c:f>
              <c:strCache>
                <c:ptCount val="1"/>
                <c:pt idx="0">
                  <c:v>United Energy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SAIDI'!$D$16:$R$16</c:f>
              <c:numCache>
                <c:formatCode>0</c:formatCode>
                <c:ptCount val="15"/>
                <c:pt idx="0">
                  <c:v>50.549709226702703</c:v>
                </c:pt>
                <c:pt idx="1">
                  <c:v>60.651178067563997</c:v>
                </c:pt>
                <c:pt idx="2">
                  <c:v>62.644852531264199</c:v>
                </c:pt>
                <c:pt idx="3">
                  <c:v>61.490683590337603</c:v>
                </c:pt>
                <c:pt idx="4">
                  <c:v>56.715930330065603</c:v>
                </c:pt>
                <c:pt idx="5">
                  <c:v>60.9745393388446</c:v>
                </c:pt>
                <c:pt idx="6">
                  <c:v>78.651145419293599</c:v>
                </c:pt>
                <c:pt idx="7">
                  <c:v>73.56</c:v>
                </c:pt>
                <c:pt idx="8">
                  <c:v>77.940148650234093</c:v>
                </c:pt>
                <c:pt idx="9">
                  <c:v>66.302000000000007</c:v>
                </c:pt>
                <c:pt idx="10">
                  <c:v>54.673084815618097</c:v>
                </c:pt>
                <c:pt idx="11">
                  <c:v>42.938318000000002</c:v>
                </c:pt>
                <c:pt idx="12">
                  <c:v>46.192119245496599</c:v>
                </c:pt>
                <c:pt idx="13">
                  <c:v>43.355060000000002</c:v>
                </c:pt>
                <c:pt idx="14">
                  <c:v>33.314920000000001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7-418F-8907-D1124C3C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'F3.20-3.23 SAIDI'!$C$4</c:f>
              <c:strCache>
                <c:ptCount val="1"/>
                <c:pt idx="0">
                  <c:v>Evoenergy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SAIDI'!$D$4:$R$4</c:f>
              <c:numCache>
                <c:formatCode>0</c:formatCode>
                <c:ptCount val="15"/>
                <c:pt idx="0">
                  <c:v>35</c:v>
                </c:pt>
                <c:pt idx="1">
                  <c:v>44.3</c:v>
                </c:pt>
                <c:pt idx="2">
                  <c:v>25.6</c:v>
                </c:pt>
                <c:pt idx="3">
                  <c:v>29.9</c:v>
                </c:pt>
                <c:pt idx="4">
                  <c:v>25.8</c:v>
                </c:pt>
                <c:pt idx="5">
                  <c:v>47.7</c:v>
                </c:pt>
                <c:pt idx="6">
                  <c:v>32.5</c:v>
                </c:pt>
                <c:pt idx="7">
                  <c:v>28.7</c:v>
                </c:pt>
                <c:pt idx="8">
                  <c:v>26.806000000000001</c:v>
                </c:pt>
                <c:pt idx="9">
                  <c:v>32.869999999999997</c:v>
                </c:pt>
                <c:pt idx="10">
                  <c:v>35.096162004447301</c:v>
                </c:pt>
                <c:pt idx="11">
                  <c:v>39.5</c:v>
                </c:pt>
                <c:pt idx="12">
                  <c:v>31.4</c:v>
                </c:pt>
                <c:pt idx="13">
                  <c:v>34.943235000000001</c:v>
                </c:pt>
                <c:pt idx="14">
                  <c:v>34.811067000000001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90B-BD31-8798B6898EF9}"/>
            </c:ext>
          </c:extLst>
        </c:ser>
        <c:ser>
          <c:idx val="1"/>
          <c:order val="1"/>
          <c:tx>
            <c:strRef>
              <c:f>'F3.20-3.23 SAIDI'!$C$5</c:f>
              <c:strCache>
                <c:ptCount val="1"/>
                <c:pt idx="0">
                  <c:v>Ausgrid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SAIDI'!$D$5:$R$5</c:f>
              <c:numCache>
                <c:formatCode>0</c:formatCode>
                <c:ptCount val="15"/>
                <c:pt idx="0">
                  <c:v>86.99</c:v>
                </c:pt>
                <c:pt idx="1">
                  <c:v>85.5</c:v>
                </c:pt>
                <c:pt idx="2">
                  <c:v>97.03</c:v>
                </c:pt>
                <c:pt idx="3">
                  <c:v>106.5</c:v>
                </c:pt>
                <c:pt idx="4">
                  <c:v>78.94</c:v>
                </c:pt>
                <c:pt idx="5">
                  <c:v>89.33</c:v>
                </c:pt>
                <c:pt idx="6">
                  <c:v>79.27</c:v>
                </c:pt>
                <c:pt idx="7">
                  <c:v>67.62</c:v>
                </c:pt>
                <c:pt idx="8">
                  <c:v>76.52</c:v>
                </c:pt>
                <c:pt idx="9">
                  <c:v>71.400000000000006</c:v>
                </c:pt>
                <c:pt idx="10">
                  <c:v>76.006865543512603</c:v>
                </c:pt>
                <c:pt idx="11">
                  <c:v>78.963400313587499</c:v>
                </c:pt>
                <c:pt idx="12">
                  <c:v>69.59</c:v>
                </c:pt>
                <c:pt idx="13">
                  <c:v>74.650000000000006</c:v>
                </c:pt>
                <c:pt idx="14">
                  <c:v>92.174006264396994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90B-BD31-8798B6898EF9}"/>
            </c:ext>
          </c:extLst>
        </c:ser>
        <c:ser>
          <c:idx val="2"/>
          <c:order val="2"/>
          <c:tx>
            <c:strRef>
              <c:f>'F3.20-3.23 SAIDI'!$C$6</c:f>
              <c:strCache>
                <c:ptCount val="1"/>
                <c:pt idx="0">
                  <c:v>Endeavour Energy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SAIDI'!$D$6:$R$6</c:f>
              <c:numCache>
                <c:formatCode>0</c:formatCode>
                <c:ptCount val="15"/>
                <c:pt idx="0">
                  <c:v>99.3</c:v>
                </c:pt>
                <c:pt idx="1">
                  <c:v>96</c:v>
                </c:pt>
                <c:pt idx="2">
                  <c:v>101.7</c:v>
                </c:pt>
                <c:pt idx="3">
                  <c:v>96.3</c:v>
                </c:pt>
                <c:pt idx="4">
                  <c:v>79.400000000000006</c:v>
                </c:pt>
                <c:pt idx="5">
                  <c:v>76.900000000000006</c:v>
                </c:pt>
                <c:pt idx="6">
                  <c:v>93.3</c:v>
                </c:pt>
                <c:pt idx="7">
                  <c:v>104.3</c:v>
                </c:pt>
                <c:pt idx="8">
                  <c:v>82.6</c:v>
                </c:pt>
                <c:pt idx="9">
                  <c:v>91.321908440356296</c:v>
                </c:pt>
                <c:pt idx="10">
                  <c:v>86.711122512133898</c:v>
                </c:pt>
                <c:pt idx="11">
                  <c:v>73.434297851610495</c:v>
                </c:pt>
                <c:pt idx="12">
                  <c:v>70.588087226015404</c:v>
                </c:pt>
                <c:pt idx="13">
                  <c:v>78.0559303433038</c:v>
                </c:pt>
                <c:pt idx="14">
                  <c:v>87.390393089363599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4-490B-BD31-8798B6898EF9}"/>
            </c:ext>
          </c:extLst>
        </c:ser>
        <c:ser>
          <c:idx val="3"/>
          <c:order val="3"/>
          <c:tx>
            <c:strRef>
              <c:f>'F3.20-3.23 SAIDI'!$C$7</c:f>
              <c:strCache>
                <c:ptCount val="1"/>
                <c:pt idx="0">
                  <c:v>Essential Energy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'F3.20-3.23 SAIDI'!$D$3:$R$3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'F3.20-3.23 SAIDI'!$D$7:$R$7</c:f>
              <c:numCache>
                <c:formatCode>0</c:formatCode>
                <c:ptCount val="15"/>
                <c:pt idx="0">
                  <c:v>297</c:v>
                </c:pt>
                <c:pt idx="1">
                  <c:v>222.3</c:v>
                </c:pt>
                <c:pt idx="2">
                  <c:v>218.4</c:v>
                </c:pt>
                <c:pt idx="3">
                  <c:v>261</c:v>
                </c:pt>
                <c:pt idx="4">
                  <c:v>196.5</c:v>
                </c:pt>
                <c:pt idx="5">
                  <c:v>222.5</c:v>
                </c:pt>
                <c:pt idx="6">
                  <c:v>237.5</c:v>
                </c:pt>
                <c:pt idx="7">
                  <c:v>232.5</c:v>
                </c:pt>
                <c:pt idx="8">
                  <c:v>181.2</c:v>
                </c:pt>
                <c:pt idx="9">
                  <c:v>221.568489267991</c:v>
                </c:pt>
                <c:pt idx="10">
                  <c:v>214.148293962503</c:v>
                </c:pt>
                <c:pt idx="11">
                  <c:v>235.91066237852101</c:v>
                </c:pt>
                <c:pt idx="12">
                  <c:v>212.107709488236</c:v>
                </c:pt>
                <c:pt idx="13">
                  <c:v>236.4</c:v>
                </c:pt>
                <c:pt idx="14">
                  <c:v>243.14423040701999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4-490B-BD31-8798B689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'F3.24-3.27 SAIFI'!$C$4</c:f>
              <c:strCache>
                <c:ptCount val="1"/>
                <c:pt idx="0">
                  <c:v>Evoenergy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SAIFI'!$D$4:$R$4</c:f>
              <c:numCache>
                <c:formatCode>General</c:formatCode>
                <c:ptCount val="15"/>
                <c:pt idx="0">
                  <c:v>0.71</c:v>
                </c:pt>
                <c:pt idx="1">
                  <c:v>0.64</c:v>
                </c:pt>
                <c:pt idx="2">
                  <c:v>0.56000000000000005</c:v>
                </c:pt>
                <c:pt idx="3">
                  <c:v>0.59</c:v>
                </c:pt>
                <c:pt idx="4">
                  <c:v>0.62</c:v>
                </c:pt>
                <c:pt idx="5">
                  <c:v>0.8</c:v>
                </c:pt>
                <c:pt idx="6">
                  <c:v>0.63</c:v>
                </c:pt>
                <c:pt idx="7">
                  <c:v>0.59</c:v>
                </c:pt>
                <c:pt idx="8">
                  <c:v>0.498</c:v>
                </c:pt>
                <c:pt idx="9">
                  <c:v>0.60499999999999998</c:v>
                </c:pt>
                <c:pt idx="10">
                  <c:v>0.67451152128542502</c:v>
                </c:pt>
                <c:pt idx="11">
                  <c:v>0.7</c:v>
                </c:pt>
                <c:pt idx="12">
                  <c:v>0.5</c:v>
                </c:pt>
                <c:pt idx="13">
                  <c:v>0.63424599999999998</c:v>
                </c:pt>
                <c:pt idx="14">
                  <c:v>0.48943500000000001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A-4A6A-B38F-70EFB93712EA}"/>
            </c:ext>
          </c:extLst>
        </c:ser>
        <c:ser>
          <c:idx val="1"/>
          <c:order val="1"/>
          <c:tx>
            <c:strRef>
              <c:f>'F3.24-3.27 SAIFI'!$C$5</c:f>
              <c:strCache>
                <c:ptCount val="1"/>
                <c:pt idx="0">
                  <c:v>Ausgrid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SAIFI'!$D$5:$R$5</c:f>
              <c:numCache>
                <c:formatCode>General</c:formatCode>
                <c:ptCount val="15"/>
                <c:pt idx="0">
                  <c:v>1.155</c:v>
                </c:pt>
                <c:pt idx="1">
                  <c:v>1.0429999999999999</c:v>
                </c:pt>
                <c:pt idx="2">
                  <c:v>1.151</c:v>
                </c:pt>
                <c:pt idx="3">
                  <c:v>1.3009999999999999</c:v>
                </c:pt>
                <c:pt idx="4">
                  <c:v>1.06</c:v>
                </c:pt>
                <c:pt idx="5">
                  <c:v>1.032</c:v>
                </c:pt>
                <c:pt idx="6">
                  <c:v>0.8831</c:v>
                </c:pt>
                <c:pt idx="7">
                  <c:v>0.73250000000000004</c:v>
                </c:pt>
                <c:pt idx="8">
                  <c:v>0.82499999999999996</c:v>
                </c:pt>
                <c:pt idx="9">
                  <c:v>0.68500000000000005</c:v>
                </c:pt>
                <c:pt idx="10">
                  <c:v>0.702848472930096</c:v>
                </c:pt>
                <c:pt idx="11">
                  <c:v>0.71340029662555104</c:v>
                </c:pt>
                <c:pt idx="12">
                  <c:v>0.67759999999999998</c:v>
                </c:pt>
                <c:pt idx="13">
                  <c:v>0.66</c:v>
                </c:pt>
                <c:pt idx="14">
                  <c:v>0.68397513183544001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A-4A6A-B38F-70EFB93712EA}"/>
            </c:ext>
          </c:extLst>
        </c:ser>
        <c:ser>
          <c:idx val="2"/>
          <c:order val="2"/>
          <c:tx>
            <c:strRef>
              <c:f>'F3.24-3.27 SAIFI'!$C$6</c:f>
              <c:strCache>
                <c:ptCount val="1"/>
                <c:pt idx="0">
                  <c:v>Endeavour Energy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SAIFI'!$D$6:$R$6</c:f>
              <c:numCache>
                <c:formatCode>General</c:formatCode>
                <c:ptCount val="15"/>
                <c:pt idx="0">
                  <c:v>1.212</c:v>
                </c:pt>
                <c:pt idx="1">
                  <c:v>1.22</c:v>
                </c:pt>
                <c:pt idx="2">
                  <c:v>1.232</c:v>
                </c:pt>
                <c:pt idx="3">
                  <c:v>1.1020000000000001</c:v>
                </c:pt>
                <c:pt idx="4">
                  <c:v>0.97299999999999998</c:v>
                </c:pt>
                <c:pt idx="5">
                  <c:v>0.89800000000000002</c:v>
                </c:pt>
                <c:pt idx="6">
                  <c:v>1.0129999999999999</c:v>
                </c:pt>
                <c:pt idx="7">
                  <c:v>1.216</c:v>
                </c:pt>
                <c:pt idx="8">
                  <c:v>0.98</c:v>
                </c:pt>
                <c:pt idx="9">
                  <c:v>1.0922912325560199</c:v>
                </c:pt>
                <c:pt idx="10">
                  <c:v>0.87428641812437002</c:v>
                </c:pt>
                <c:pt idx="11">
                  <c:v>0.85216377598530901</c:v>
                </c:pt>
                <c:pt idx="12">
                  <c:v>0.782759242134621</c:v>
                </c:pt>
                <c:pt idx="13">
                  <c:v>0.82332106960351603</c:v>
                </c:pt>
                <c:pt idx="14">
                  <c:v>0.78570038882809601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A-4A6A-B38F-70EFB93712EA}"/>
            </c:ext>
          </c:extLst>
        </c:ser>
        <c:ser>
          <c:idx val="3"/>
          <c:order val="3"/>
          <c:tx>
            <c:strRef>
              <c:f>'F3.24-3.27 SAIFI'!$C$7</c:f>
              <c:strCache>
                <c:ptCount val="1"/>
                <c:pt idx="0">
                  <c:v>Essential Energy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SAIFI'!$D$7:$R$7</c:f>
              <c:numCache>
                <c:formatCode>General</c:formatCode>
                <c:ptCount val="15"/>
                <c:pt idx="0">
                  <c:v>2.637</c:v>
                </c:pt>
                <c:pt idx="1">
                  <c:v>2.2989999999999999</c:v>
                </c:pt>
                <c:pt idx="2">
                  <c:v>2.2549999999999999</c:v>
                </c:pt>
                <c:pt idx="3">
                  <c:v>2.3370000000000002</c:v>
                </c:pt>
                <c:pt idx="4">
                  <c:v>1.996</c:v>
                </c:pt>
                <c:pt idx="5">
                  <c:v>1.8660000000000001</c:v>
                </c:pt>
                <c:pt idx="6">
                  <c:v>2.121</c:v>
                </c:pt>
                <c:pt idx="7">
                  <c:v>1.847</c:v>
                </c:pt>
                <c:pt idx="8">
                  <c:v>1.726</c:v>
                </c:pt>
                <c:pt idx="9">
                  <c:v>1.96816573822055</c:v>
                </c:pt>
                <c:pt idx="10">
                  <c:v>1.7670367702052401</c:v>
                </c:pt>
                <c:pt idx="11">
                  <c:v>1.86014383876332</c:v>
                </c:pt>
                <c:pt idx="12">
                  <c:v>1.7803482452535999</c:v>
                </c:pt>
                <c:pt idx="13">
                  <c:v>1.8747</c:v>
                </c:pt>
                <c:pt idx="14">
                  <c:v>1.7976377329443001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6A-4A6A-B38F-70EFB937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SAIFI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'F3.24-3.27 SAIFI'!$C$8</c:f>
              <c:strCache>
                <c:ptCount val="1"/>
                <c:pt idx="0">
                  <c:v>Energex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SAIFI'!$D$8:$R$8</c:f>
              <c:numCache>
                <c:formatCode>General</c:formatCode>
                <c:ptCount val="15"/>
                <c:pt idx="0">
                  <c:v>1.71626633730805</c:v>
                </c:pt>
                <c:pt idx="1">
                  <c:v>1.25492911335053</c:v>
                </c:pt>
                <c:pt idx="2">
                  <c:v>1.3765181505089099</c:v>
                </c:pt>
                <c:pt idx="3">
                  <c:v>1.29718837309197</c:v>
                </c:pt>
                <c:pt idx="4">
                  <c:v>1.38272794442174</c:v>
                </c:pt>
                <c:pt idx="5">
                  <c:v>1.10031841965523</c:v>
                </c:pt>
                <c:pt idx="6">
                  <c:v>0.847485134414796</c:v>
                </c:pt>
                <c:pt idx="7">
                  <c:v>0.882382905805419</c:v>
                </c:pt>
                <c:pt idx="8">
                  <c:v>0.89290000000000003</c:v>
                </c:pt>
                <c:pt idx="9">
                  <c:v>0.91400000000000003</c:v>
                </c:pt>
                <c:pt idx="10">
                  <c:v>0.86429999999999996</c:v>
                </c:pt>
                <c:pt idx="11">
                  <c:v>0.75019999999999998</c:v>
                </c:pt>
                <c:pt idx="12">
                  <c:v>0.74904000000000004</c:v>
                </c:pt>
                <c:pt idx="13">
                  <c:v>0.76917000000000002</c:v>
                </c:pt>
                <c:pt idx="14">
                  <c:v>0.76370000000000005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3-49FE-96FE-C8B63D036143}"/>
            </c:ext>
          </c:extLst>
        </c:ser>
        <c:ser>
          <c:idx val="1"/>
          <c:order val="1"/>
          <c:tx>
            <c:strRef>
              <c:f>'F3.24-3.27 SAIFI'!$C$9</c:f>
              <c:strCache>
                <c:ptCount val="1"/>
                <c:pt idx="0">
                  <c:v>Ergon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SAIFI'!$D$9:$R$9</c:f>
              <c:numCache>
                <c:formatCode>General</c:formatCode>
                <c:ptCount val="15"/>
                <c:pt idx="0">
                  <c:v>3.9460000000000002</c:v>
                </c:pt>
                <c:pt idx="1">
                  <c:v>2.7490000000000001</c:v>
                </c:pt>
                <c:pt idx="2">
                  <c:v>2.9390000000000001</c:v>
                </c:pt>
                <c:pt idx="3">
                  <c:v>3.423</c:v>
                </c:pt>
                <c:pt idx="4">
                  <c:v>3.2730000000000001</c:v>
                </c:pt>
                <c:pt idx="5">
                  <c:v>2.831</c:v>
                </c:pt>
                <c:pt idx="6">
                  <c:v>2.71</c:v>
                </c:pt>
                <c:pt idx="7">
                  <c:v>2.4220000000000002</c:v>
                </c:pt>
                <c:pt idx="8">
                  <c:v>2.3170000000000002</c:v>
                </c:pt>
                <c:pt idx="9">
                  <c:v>2.5192000000000001</c:v>
                </c:pt>
                <c:pt idx="10">
                  <c:v>2.4944999999999999</c:v>
                </c:pt>
                <c:pt idx="11">
                  <c:v>2.1408999999999998</c:v>
                </c:pt>
                <c:pt idx="12">
                  <c:v>2.1739000000000002</c:v>
                </c:pt>
                <c:pt idx="13">
                  <c:v>2.3006000000000002</c:v>
                </c:pt>
                <c:pt idx="14">
                  <c:v>2.4253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23-49FE-96FE-C8B63D03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SAIFI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62003645536822E-2"/>
          <c:y val="3.8450994661449592E-2"/>
          <c:w val="0.70093113360829895"/>
          <c:h val="0.861001443357308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'F2.6 Changes in planned gen'!$R$3</c:f>
              <c:strCache>
                <c:ptCount val="1"/>
                <c:pt idx="0">
                  <c:v> Announced Withdrawal FY20 </c:v>
                </c:pt>
              </c:strCache>
            </c:strRef>
          </c:tx>
          <c:spPr>
            <a:solidFill>
              <a:srgbClr val="FFEEB9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gen'!$R$4:$R$34</c:f>
              <c:numCache>
                <c:formatCode>General</c:formatCode>
                <c:ptCount val="31"/>
                <c:pt idx="1">
                  <c:v>2000</c:v>
                </c:pt>
                <c:pt idx="4">
                  <c:v>388</c:v>
                </c:pt>
                <c:pt idx="7">
                  <c:v>34</c:v>
                </c:pt>
                <c:pt idx="10">
                  <c:v>480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C9B-4698-8CAE-B34B4D31396D}"/>
            </c:ext>
          </c:extLst>
        </c:ser>
        <c:ser>
          <c:idx val="1"/>
          <c:order val="1"/>
          <c:tx>
            <c:strRef>
              <c:f>'F2.6 Changes in planned gen'!$S$3</c:f>
              <c:strCache>
                <c:ptCount val="1"/>
                <c:pt idx="0">
                  <c:v>Existing less Announced Withdrawal FY20</c:v>
                </c:pt>
              </c:strCache>
            </c:strRef>
          </c:tx>
          <c:spPr>
            <a:solidFill>
              <a:srgbClr val="F7CAAB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gen'!$S$4:$S$34</c:f>
              <c:numCache>
                <c:formatCode>General</c:formatCode>
                <c:ptCount val="31"/>
                <c:pt idx="1">
                  <c:v>21086</c:v>
                </c:pt>
                <c:pt idx="4">
                  <c:v>2653.0659999999998</c:v>
                </c:pt>
                <c:pt idx="7">
                  <c:v>6960.6729999999998</c:v>
                </c:pt>
                <c:pt idx="10">
                  <c:v>1875.5269999999998</c:v>
                </c:pt>
                <c:pt idx="13">
                  <c:v>3850.1062999999986</c:v>
                </c:pt>
                <c:pt idx="16">
                  <c:v>7480.9679999999989</c:v>
                </c:pt>
                <c:pt idx="19">
                  <c:v>7981.8250000000007</c:v>
                </c:pt>
                <c:pt idx="22">
                  <c:v>607.78500000000008</c:v>
                </c:pt>
                <c:pt idx="25">
                  <c:v>260.83</c:v>
                </c:pt>
                <c:pt idx="28">
                  <c:v>201.41099999999997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9B-4698-8CAE-B34B4D31396D}"/>
            </c:ext>
          </c:extLst>
        </c:ser>
        <c:ser>
          <c:idx val="2"/>
          <c:order val="2"/>
          <c:tx>
            <c:strRef>
              <c:f>'F2.6 Changes in planned gen'!$T$3</c:f>
              <c:strCache>
                <c:ptCount val="1"/>
                <c:pt idx="0">
                  <c:v>Upgrade / Expansion FY20</c:v>
                </c:pt>
              </c:strCache>
            </c:strRef>
          </c:tx>
          <c:spPr>
            <a:solidFill>
              <a:srgbClr val="E0EED6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gen'!$T$4:$T$34</c:f>
              <c:numCache>
                <c:formatCode>_-* #,##0_-;\-* #,##0_-;_-* "-"??_-;_-@_-</c:formatCode>
                <c:ptCount val="31"/>
                <c:pt idx="1">
                  <c:v>165</c:v>
                </c:pt>
                <c:pt idx="4">
                  <c:v>0</c:v>
                </c:pt>
                <c:pt idx="7">
                  <c:v>15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9B-4698-8CAE-B34B4D31396D}"/>
            </c:ext>
          </c:extLst>
        </c:ser>
        <c:ser>
          <c:idx val="3"/>
          <c:order val="3"/>
          <c:tx>
            <c:strRef>
              <c:f>'F2.6 Changes in planned gen'!$U$3</c:f>
              <c:strCache>
                <c:ptCount val="1"/>
                <c:pt idx="0">
                  <c:v> Committed FY20 </c:v>
                </c:pt>
              </c:strCache>
            </c:strRef>
          </c:tx>
          <c:spPr>
            <a:solidFill>
              <a:srgbClr val="89CCFF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gen'!$U$4:$U$34</c:f>
              <c:numCache>
                <c:formatCode>General</c:formatCode>
                <c:ptCount val="31"/>
                <c:pt idx="1">
                  <c:v>0</c:v>
                </c:pt>
                <c:pt idx="4">
                  <c:v>0</c:v>
                </c:pt>
                <c:pt idx="7">
                  <c:v>123.2</c:v>
                </c:pt>
                <c:pt idx="10">
                  <c:v>0</c:v>
                </c:pt>
                <c:pt idx="13">
                  <c:v>1808.1870000000001</c:v>
                </c:pt>
                <c:pt idx="16">
                  <c:v>1993.0100000000002</c:v>
                </c:pt>
                <c:pt idx="19">
                  <c:v>2040</c:v>
                </c:pt>
                <c:pt idx="22">
                  <c:v>0</c:v>
                </c:pt>
                <c:pt idx="25">
                  <c:v>33</c:v>
                </c:pt>
                <c:pt idx="2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9B-4698-8CAE-B34B4D31396D}"/>
            </c:ext>
          </c:extLst>
        </c:ser>
        <c:ser>
          <c:idx val="4"/>
          <c:order val="4"/>
          <c:tx>
            <c:strRef>
              <c:f>'F2.6 Changes in planned gen'!$V$3</c:f>
              <c:strCache>
                <c:ptCount val="1"/>
                <c:pt idx="0">
                  <c:v>Anticipated FY20</c:v>
                </c:pt>
              </c:strCache>
            </c:strRef>
          </c:tx>
          <c:spPr>
            <a:solidFill>
              <a:srgbClr val="BA8BDD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gen'!$V$4:$V$34</c:f>
              <c:numCache>
                <c:formatCode>General</c:formatCode>
                <c:ptCount val="31"/>
                <c:pt idx="1">
                  <c:v>0</c:v>
                </c:pt>
                <c:pt idx="4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9B-4698-8CAE-B34B4D31396D}"/>
            </c:ext>
          </c:extLst>
        </c:ser>
        <c:ser>
          <c:idx val="5"/>
          <c:order val="5"/>
          <c:tx>
            <c:strRef>
              <c:f>'F2.6 Changes in planned gen'!$W$3</c:f>
              <c:strCache>
                <c:ptCount val="1"/>
                <c:pt idx="0">
                  <c:v>Proposed FY20</c:v>
                </c:pt>
              </c:strCache>
            </c:strRef>
          </c:tx>
          <c:spPr>
            <a:solidFill>
              <a:srgbClr val="E2EAF6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gen'!$W$4:$W$34</c:f>
              <c:numCache>
                <c:formatCode>_-* #,##0_-;\-* #,##0_-;_-* "-"??_-;_-@_-</c:formatCode>
                <c:ptCount val="31"/>
                <c:pt idx="1">
                  <c:v>151</c:v>
                </c:pt>
                <c:pt idx="4">
                  <c:v>0</c:v>
                </c:pt>
                <c:pt idx="7">
                  <c:v>1947.2</c:v>
                </c:pt>
                <c:pt idx="10">
                  <c:v>1260.2049999999999</c:v>
                </c:pt>
                <c:pt idx="13">
                  <c:v>25178.982</c:v>
                </c:pt>
                <c:pt idx="16">
                  <c:v>16352.738999999998</c:v>
                </c:pt>
                <c:pt idx="19">
                  <c:v>6129</c:v>
                </c:pt>
                <c:pt idx="22">
                  <c:v>41.2</c:v>
                </c:pt>
                <c:pt idx="25">
                  <c:v>6115</c:v>
                </c:pt>
                <c:pt idx="28" formatCode="General">
                  <c:v>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C9B-4698-8CAE-B34B4D31396D}"/>
            </c:ext>
          </c:extLst>
        </c:ser>
        <c:ser>
          <c:idx val="6"/>
          <c:order val="6"/>
          <c:tx>
            <c:strRef>
              <c:f>'F2.6 Changes in planned gen'!$X$3</c:f>
              <c:strCache>
                <c:ptCount val="1"/>
                <c:pt idx="0">
                  <c:v> Withdrawn FY20 </c:v>
                </c:pt>
              </c:strCache>
            </c:strRef>
          </c:tx>
          <c:spPr>
            <a:solidFill>
              <a:srgbClr val="FFB3B3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gen'!$X$4:$X$34</c:f>
              <c:numCache>
                <c:formatCode>General</c:formatCode>
                <c:ptCount val="31"/>
                <c:pt idx="1">
                  <c:v>0</c:v>
                </c:pt>
                <c:pt idx="4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9B-4698-8CAE-B34B4D31396D}"/>
            </c:ext>
          </c:extLst>
        </c:ser>
        <c:ser>
          <c:idx val="7"/>
          <c:order val="7"/>
          <c:tx>
            <c:strRef>
              <c:f>'F2.6 Changes in planned gen'!$Y$3</c:f>
              <c:strCache>
                <c:ptCount val="1"/>
                <c:pt idx="0">
                  <c:v> Announced Withdrawal FY21 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gen'!$Y$4:$Y$34</c:f>
              <c:numCache>
                <c:formatCode>_-* #,##0_-;\-* #,##0_-;_-* "-"??_-;_-@_-</c:formatCode>
                <c:ptCount val="31"/>
                <c:pt idx="2" formatCode="General">
                  <c:v>2000</c:v>
                </c:pt>
                <c:pt idx="5" formatCode="General">
                  <c:v>388</c:v>
                </c:pt>
                <c:pt idx="8" formatCode="General">
                  <c:v>0</c:v>
                </c:pt>
                <c:pt idx="11" formatCode="General">
                  <c:v>240</c:v>
                </c:pt>
                <c:pt idx="14" formatCode="General">
                  <c:v>0</c:v>
                </c:pt>
                <c:pt idx="17" formatCode="General">
                  <c:v>0</c:v>
                </c:pt>
                <c:pt idx="20" formatCode="General">
                  <c:v>0</c:v>
                </c:pt>
                <c:pt idx="23" formatCode="General">
                  <c:v>0</c:v>
                </c:pt>
                <c:pt idx="26" formatCode="General">
                  <c:v>0</c:v>
                </c:pt>
                <c:pt idx="29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C9B-4698-8CAE-B34B4D31396D}"/>
            </c:ext>
          </c:extLst>
        </c:ser>
        <c:ser>
          <c:idx val="8"/>
          <c:order val="8"/>
          <c:tx>
            <c:strRef>
              <c:f>'F2.6 Changes in planned gen'!$Z$3</c:f>
              <c:strCache>
                <c:ptCount val="1"/>
                <c:pt idx="0">
                  <c:v>Existing less Announced Withdrawal FY21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gen'!$Z$4:$Z$34</c:f>
              <c:numCache>
                <c:formatCode>_-* #,##0_-;\-* #,##0_-;_-* "-"??_-;_-@_-</c:formatCode>
                <c:ptCount val="31"/>
                <c:pt idx="2" formatCode="General">
                  <c:v>21201</c:v>
                </c:pt>
                <c:pt idx="5" formatCode="General">
                  <c:v>2597.0659999999998</c:v>
                </c:pt>
                <c:pt idx="8" formatCode="General">
                  <c:v>7013.1930000000002</c:v>
                </c:pt>
                <c:pt idx="11" formatCode="General">
                  <c:v>1930.4759999999999</c:v>
                </c:pt>
                <c:pt idx="14" formatCode="General">
                  <c:v>5729.5153000000037</c:v>
                </c:pt>
                <c:pt idx="17" formatCode="General">
                  <c:v>8814.848</c:v>
                </c:pt>
                <c:pt idx="20" formatCode="General">
                  <c:v>7992.1390000000001</c:v>
                </c:pt>
                <c:pt idx="23" formatCode="General">
                  <c:v>616.72900000000004</c:v>
                </c:pt>
                <c:pt idx="26" formatCode="General">
                  <c:v>260.83</c:v>
                </c:pt>
                <c:pt idx="29" formatCode="General">
                  <c:v>202.02099999999999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C9B-4698-8CAE-B34B4D31396D}"/>
            </c:ext>
          </c:extLst>
        </c:ser>
        <c:ser>
          <c:idx val="9"/>
          <c:order val="9"/>
          <c:tx>
            <c:strRef>
              <c:f>'F2.6 Changes in planned gen'!$AA$3</c:f>
              <c:strCache>
                <c:ptCount val="1"/>
                <c:pt idx="0">
                  <c:v>Upgrade / Expansion FY21</c:v>
                </c:pt>
              </c:strCache>
            </c:strRef>
          </c:tx>
          <c:spPr>
            <a:solidFill>
              <a:srgbClr val="C7E1B5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gen'!$AA$4:$AA$34</c:f>
              <c:numCache>
                <c:formatCode>_-* #,##0_-;\-* #,##0_-;_-* "-"??_-;_-@_-</c:formatCode>
                <c:ptCount val="31"/>
                <c:pt idx="2">
                  <c:v>90</c:v>
                </c:pt>
                <c:pt idx="5">
                  <c:v>0</c:v>
                </c:pt>
                <c:pt idx="8">
                  <c:v>15</c:v>
                </c:pt>
                <c:pt idx="11" formatCode="General">
                  <c:v>0</c:v>
                </c:pt>
                <c:pt idx="14" formatCode="General">
                  <c:v>0</c:v>
                </c:pt>
                <c:pt idx="17" formatCode="General">
                  <c:v>0</c:v>
                </c:pt>
                <c:pt idx="20" formatCode="General">
                  <c:v>0</c:v>
                </c:pt>
                <c:pt idx="23" formatCode="General">
                  <c:v>0</c:v>
                </c:pt>
                <c:pt idx="26" formatCode="General">
                  <c:v>0</c:v>
                </c:pt>
                <c:pt idx="29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C9B-4698-8CAE-B34B4D31396D}"/>
            </c:ext>
          </c:extLst>
        </c:ser>
        <c:ser>
          <c:idx val="10"/>
          <c:order val="10"/>
          <c:tx>
            <c:strRef>
              <c:f>'F2.6 Changes in planned gen'!$AB$3</c:f>
              <c:strCache>
                <c:ptCount val="1"/>
                <c:pt idx="0">
                  <c:v> Committed FY21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gen'!$AB$4:$AB$34</c:f>
              <c:numCache>
                <c:formatCode>General</c:formatCode>
                <c:ptCount val="31"/>
                <c:pt idx="2">
                  <c:v>0</c:v>
                </c:pt>
                <c:pt idx="5">
                  <c:v>0</c:v>
                </c:pt>
                <c:pt idx="8">
                  <c:v>904</c:v>
                </c:pt>
                <c:pt idx="11">
                  <c:v>0</c:v>
                </c:pt>
                <c:pt idx="14">
                  <c:v>2087.0650000000001</c:v>
                </c:pt>
                <c:pt idx="17">
                  <c:v>1100.7599999999998</c:v>
                </c:pt>
                <c:pt idx="20">
                  <c:v>2290</c:v>
                </c:pt>
                <c:pt idx="23">
                  <c:v>0</c:v>
                </c:pt>
                <c:pt idx="26">
                  <c:v>489.27</c:v>
                </c:pt>
                <c:pt idx="2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C9B-4698-8CAE-B34B4D31396D}"/>
            </c:ext>
          </c:extLst>
        </c:ser>
        <c:ser>
          <c:idx val="11"/>
          <c:order val="11"/>
          <c:tx>
            <c:strRef>
              <c:f>'F2.6 Changes in planned gen'!$AC$3</c:f>
              <c:strCache>
                <c:ptCount val="1"/>
                <c:pt idx="0">
                  <c:v>Anticipated FY21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gen'!$AC$4:$AC$34</c:f>
              <c:numCache>
                <c:formatCode>General</c:formatCode>
                <c:ptCount val="31"/>
                <c:pt idx="2">
                  <c:v>0</c:v>
                </c:pt>
                <c:pt idx="5">
                  <c:v>0</c:v>
                </c:pt>
                <c:pt idx="8">
                  <c:v>316</c:v>
                </c:pt>
                <c:pt idx="11">
                  <c:v>0</c:v>
                </c:pt>
                <c:pt idx="14">
                  <c:v>1488.76</c:v>
                </c:pt>
                <c:pt idx="17">
                  <c:v>367.5</c:v>
                </c:pt>
                <c:pt idx="20">
                  <c:v>0</c:v>
                </c:pt>
                <c:pt idx="23">
                  <c:v>0</c:v>
                </c:pt>
                <c:pt idx="26">
                  <c:v>18.329999999999998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C9B-4698-8CAE-B34B4D31396D}"/>
            </c:ext>
          </c:extLst>
        </c:ser>
        <c:ser>
          <c:idx val="12"/>
          <c:order val="12"/>
          <c:tx>
            <c:strRef>
              <c:f>'F2.6 Changes in planned gen'!$AD$3</c:f>
              <c:strCache>
                <c:ptCount val="1"/>
                <c:pt idx="0">
                  <c:v>Proposed FY21</c:v>
                </c:pt>
              </c:strCache>
            </c:strRef>
          </c:tx>
          <c:spPr>
            <a:solidFill>
              <a:srgbClr val="BFD0EB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gen'!$AD$4:$AD$34</c:f>
              <c:numCache>
                <c:formatCode>General</c:formatCode>
                <c:ptCount val="31"/>
                <c:pt idx="2" formatCode="_-* #,##0_-;\-* #,##0_-;_-* &quot;-&quot;??_-;_-@_-">
                  <c:v>1141</c:v>
                </c:pt>
                <c:pt idx="5" formatCode="_-* #,##0_-;\-* #,##0_-;_-* &quot;-&quot;??_-;_-@_-">
                  <c:v>0</c:v>
                </c:pt>
                <c:pt idx="8" formatCode="_-* #,##0_-;\-* #,##0_-;_-* &quot;-&quot;??_-;_-@_-">
                  <c:v>4433.2</c:v>
                </c:pt>
                <c:pt idx="11">
                  <c:v>1532.2049999999999</c:v>
                </c:pt>
                <c:pt idx="14">
                  <c:v>33459.389000000003</c:v>
                </c:pt>
                <c:pt idx="17">
                  <c:v>46517.250999999997</c:v>
                </c:pt>
                <c:pt idx="20">
                  <c:v>9936</c:v>
                </c:pt>
                <c:pt idx="23">
                  <c:v>41.2</c:v>
                </c:pt>
                <c:pt idx="26">
                  <c:v>21263.25</c:v>
                </c:pt>
                <c:pt idx="29">
                  <c:v>886.8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0C9B-4698-8CAE-B34B4D31396D}"/>
            </c:ext>
          </c:extLst>
        </c:ser>
        <c:ser>
          <c:idx val="13"/>
          <c:order val="13"/>
          <c:tx>
            <c:strRef>
              <c:f>'F2.6 Changes in planned gen'!$AE$3</c:f>
              <c:strCache>
                <c:ptCount val="1"/>
                <c:pt idx="0">
                  <c:v> Withdrawn FY21 </c:v>
                </c:pt>
              </c:strCache>
            </c:strRef>
          </c:tx>
          <c:spPr>
            <a:solidFill>
              <a:srgbClr val="FF8585"/>
            </a:solidFill>
            <a:ln>
              <a:noFill/>
            </a:ln>
            <a:effectLst/>
          </c:spPr>
          <c:invertIfNegative val="0"/>
          <c:cat>
            <c:strRef>
              <c:f>'F2.6 Changes in planned gen'!$Q$4:$Q$34</c:f>
              <c:strCache>
                <c:ptCount val="29"/>
                <c:pt idx="1">
                  <c:v>Coal</c:v>
                </c:pt>
                <c:pt idx="4">
                  <c:v>CCGT</c:v>
                </c:pt>
                <c:pt idx="7">
                  <c:v>OCGT</c:v>
                </c:pt>
                <c:pt idx="10">
                  <c:v>Gas other</c:v>
                </c:pt>
                <c:pt idx="13">
                  <c:v>Solar*</c:v>
                </c:pt>
                <c:pt idx="16">
                  <c:v>Wind</c:v>
                </c:pt>
                <c:pt idx="19">
                  <c:v>Water</c:v>
                </c:pt>
                <c:pt idx="22">
                  <c:v>Biomass</c:v>
                </c:pt>
                <c:pt idx="25">
                  <c:v>Battery Storage</c:v>
                </c:pt>
                <c:pt idx="28">
                  <c:v>Other</c:v>
                </c:pt>
              </c:strCache>
            </c:strRef>
          </c:cat>
          <c:val>
            <c:numRef>
              <c:f>'F2.6 Changes in planned gen'!$AE$4:$AE$34</c:f>
              <c:numCache>
                <c:formatCode>General</c:formatCode>
                <c:ptCount val="31"/>
                <c:pt idx="2">
                  <c:v>0</c:v>
                </c:pt>
                <c:pt idx="5">
                  <c:v>0</c:v>
                </c:pt>
                <c:pt idx="8">
                  <c:v>-34</c:v>
                </c:pt>
                <c:pt idx="11">
                  <c:v>-240</c:v>
                </c:pt>
                <c:pt idx="14">
                  <c:v>0</c:v>
                </c:pt>
                <c:pt idx="17">
                  <c:v>0</c:v>
                </c:pt>
                <c:pt idx="20">
                  <c:v>0</c:v>
                </c:pt>
                <c:pt idx="23">
                  <c:v>0</c:v>
                </c:pt>
                <c:pt idx="26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C9B-4698-8CAE-B34B4D313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81681648"/>
        <c:axId val="581682896"/>
      </c:barChart>
      <c:catAx>
        <c:axId val="58168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82896"/>
        <c:crosses val="autoZero"/>
        <c:auto val="1"/>
        <c:lblAlgn val="ctr"/>
        <c:lblOffset val="100"/>
        <c:noMultiLvlLbl val="0"/>
      </c:catAx>
      <c:valAx>
        <c:axId val="581682896"/>
        <c:scaling>
          <c:orientation val="minMax"/>
          <c:max val="7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Installed</a:t>
                </a:r>
                <a:r>
                  <a:rPr lang="en-AU" sz="800" baseline="0"/>
                  <a:t> capacity (MW)</a:t>
                </a:r>
                <a:endParaRPr lang="en-AU" sz="8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8164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'F3.24-3.27 SAIFI'!$C$10</c:f>
              <c:strCache>
                <c:ptCount val="1"/>
                <c:pt idx="0">
                  <c:v>SA Power Networks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SAIFI'!$D$10:$R$10</c:f>
              <c:numCache>
                <c:formatCode>General</c:formatCode>
                <c:ptCount val="15"/>
                <c:pt idx="0">
                  <c:v>1.663</c:v>
                </c:pt>
                <c:pt idx="1">
                  <c:v>1.736</c:v>
                </c:pt>
                <c:pt idx="2">
                  <c:v>1.353</c:v>
                </c:pt>
                <c:pt idx="3">
                  <c:v>1.3740000000000001</c:v>
                </c:pt>
                <c:pt idx="4">
                  <c:v>1.649</c:v>
                </c:pt>
                <c:pt idx="5">
                  <c:v>1.546</c:v>
                </c:pt>
                <c:pt idx="6">
                  <c:v>1.3080000000000001</c:v>
                </c:pt>
                <c:pt idx="7">
                  <c:v>1.3260000000000001</c:v>
                </c:pt>
                <c:pt idx="8">
                  <c:v>1.446</c:v>
                </c:pt>
                <c:pt idx="9">
                  <c:v>1.123</c:v>
                </c:pt>
                <c:pt idx="10">
                  <c:v>1.2010000000000001</c:v>
                </c:pt>
                <c:pt idx="11">
                  <c:v>1.244</c:v>
                </c:pt>
                <c:pt idx="12">
                  <c:v>1.1419999999999999</c:v>
                </c:pt>
                <c:pt idx="13">
                  <c:v>1.131</c:v>
                </c:pt>
                <c:pt idx="14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6-4848-91C2-28D1BE683742}"/>
            </c:ext>
          </c:extLst>
        </c:ser>
        <c:ser>
          <c:idx val="1"/>
          <c:order val="1"/>
          <c:tx>
            <c:strRef>
              <c:f>'F3.24-3.27 SAIFI'!$C$11</c:f>
              <c:strCache>
                <c:ptCount val="1"/>
                <c:pt idx="0">
                  <c:v>TasNetworks (D)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SAIFI'!$D$11:$R$11</c:f>
              <c:numCache>
                <c:formatCode>General</c:formatCode>
                <c:ptCount val="15"/>
                <c:pt idx="0">
                  <c:v>2.04</c:v>
                </c:pt>
                <c:pt idx="1">
                  <c:v>1.77</c:v>
                </c:pt>
                <c:pt idx="2">
                  <c:v>1.77</c:v>
                </c:pt>
                <c:pt idx="3">
                  <c:v>1.72</c:v>
                </c:pt>
                <c:pt idx="4">
                  <c:v>1.84</c:v>
                </c:pt>
                <c:pt idx="5">
                  <c:v>1.45</c:v>
                </c:pt>
                <c:pt idx="6">
                  <c:v>1.73</c:v>
                </c:pt>
                <c:pt idx="7">
                  <c:v>1.46</c:v>
                </c:pt>
                <c:pt idx="8">
                  <c:v>1.8184398931432</c:v>
                </c:pt>
                <c:pt idx="9">
                  <c:v>1.298</c:v>
                </c:pt>
                <c:pt idx="10">
                  <c:v>1.5589999999999999</c:v>
                </c:pt>
                <c:pt idx="11">
                  <c:v>1.4490000000000001</c:v>
                </c:pt>
                <c:pt idx="12">
                  <c:v>1.65887837000012</c:v>
                </c:pt>
                <c:pt idx="13">
                  <c:v>1.55849945199989</c:v>
                </c:pt>
                <c:pt idx="14">
                  <c:v>1.4751316490000199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6-4848-91C2-28D1BE6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SAIFI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'F3.24-3.27 SAIFI'!$C$12</c:f>
              <c:strCache>
                <c:ptCount val="1"/>
                <c:pt idx="0">
                  <c:v>AusNet (D)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SAIFI'!$D$12:$R$12</c:f>
              <c:numCache>
                <c:formatCode>General</c:formatCode>
                <c:ptCount val="15"/>
                <c:pt idx="0">
                  <c:v>2.4910000000000001</c:v>
                </c:pt>
                <c:pt idx="1">
                  <c:v>2.327</c:v>
                </c:pt>
                <c:pt idx="2">
                  <c:v>1.956</c:v>
                </c:pt>
                <c:pt idx="3">
                  <c:v>2.1840000000000002</c:v>
                </c:pt>
                <c:pt idx="4">
                  <c:v>1.91</c:v>
                </c:pt>
                <c:pt idx="5">
                  <c:v>1.9410000000000001</c:v>
                </c:pt>
                <c:pt idx="6">
                  <c:v>1.655</c:v>
                </c:pt>
                <c:pt idx="7">
                  <c:v>1.8993122083398299</c:v>
                </c:pt>
                <c:pt idx="8">
                  <c:v>1.80363058702446</c:v>
                </c:pt>
                <c:pt idx="9">
                  <c:v>1.72617858339117</c:v>
                </c:pt>
                <c:pt idx="10">
                  <c:v>1.68895348837209</c:v>
                </c:pt>
                <c:pt idx="11">
                  <c:v>1.49997354006422</c:v>
                </c:pt>
                <c:pt idx="12">
                  <c:v>1.87022645308317</c:v>
                </c:pt>
                <c:pt idx="13">
                  <c:v>1.76538784092649</c:v>
                </c:pt>
                <c:pt idx="14">
                  <c:v>1.78442288798798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C-4D25-86DA-3322CC32D771}"/>
            </c:ext>
          </c:extLst>
        </c:ser>
        <c:ser>
          <c:idx val="1"/>
          <c:order val="1"/>
          <c:tx>
            <c:strRef>
              <c:f>'F3.24-3.27 SAIFI'!$C$13</c:f>
              <c:strCache>
                <c:ptCount val="1"/>
                <c:pt idx="0">
                  <c:v>CitiPower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SAIFI'!$D$13:$R$13</c:f>
              <c:numCache>
                <c:formatCode>General</c:formatCode>
                <c:ptCount val="15"/>
                <c:pt idx="0">
                  <c:v>0.53116918957042902</c:v>
                </c:pt>
                <c:pt idx="1">
                  <c:v>0.468300985933507</c:v>
                </c:pt>
                <c:pt idx="2">
                  <c:v>0.30723715961154202</c:v>
                </c:pt>
                <c:pt idx="3">
                  <c:v>0.54598915046999696</c:v>
                </c:pt>
                <c:pt idx="4">
                  <c:v>0.43566630861019201</c:v>
                </c:pt>
                <c:pt idx="5">
                  <c:v>0.402975972679604</c:v>
                </c:pt>
                <c:pt idx="6">
                  <c:v>0.46894750174147898</c:v>
                </c:pt>
                <c:pt idx="7">
                  <c:v>0.39452718435981199</c:v>
                </c:pt>
                <c:pt idx="8">
                  <c:v>0.41583952847700201</c:v>
                </c:pt>
                <c:pt idx="9">
                  <c:v>0.39037790116430998</c:v>
                </c:pt>
                <c:pt idx="10">
                  <c:v>0.4</c:v>
                </c:pt>
                <c:pt idx="11">
                  <c:v>0.333962928772712</c:v>
                </c:pt>
                <c:pt idx="12">
                  <c:v>0.3428704377963</c:v>
                </c:pt>
                <c:pt idx="13">
                  <c:v>0.25695310129795002</c:v>
                </c:pt>
                <c:pt idx="14">
                  <c:v>0.38689628539017001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C-4D25-86DA-3322CC32D771}"/>
            </c:ext>
          </c:extLst>
        </c:ser>
        <c:ser>
          <c:idx val="2"/>
          <c:order val="2"/>
          <c:tx>
            <c:strRef>
              <c:f>'F3.24-3.27 SAIFI'!$C$14</c:f>
              <c:strCache>
                <c:ptCount val="1"/>
                <c:pt idx="0">
                  <c:v>Jemena Electricity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SAIFI'!$D$14:$R$14</c:f>
              <c:numCache>
                <c:formatCode>General</c:formatCode>
                <c:ptCount val="15"/>
                <c:pt idx="0">
                  <c:v>1.18939135536333</c:v>
                </c:pt>
                <c:pt idx="1">
                  <c:v>1.3185788933501399</c:v>
                </c:pt>
                <c:pt idx="2">
                  <c:v>1.0038463063563201</c:v>
                </c:pt>
                <c:pt idx="3">
                  <c:v>1.17244949106122</c:v>
                </c:pt>
                <c:pt idx="4">
                  <c:v>0.93637878797666596</c:v>
                </c:pt>
                <c:pt idx="5">
                  <c:v>0.90285356871605404</c:v>
                </c:pt>
                <c:pt idx="6">
                  <c:v>0.92303737580823197</c:v>
                </c:pt>
                <c:pt idx="7">
                  <c:v>1.1120691277483301</c:v>
                </c:pt>
                <c:pt idx="8">
                  <c:v>0.95631051191945404</c:v>
                </c:pt>
                <c:pt idx="9">
                  <c:v>0.77269092798451899</c:v>
                </c:pt>
                <c:pt idx="10">
                  <c:v>0.87707476801085005</c:v>
                </c:pt>
                <c:pt idx="11">
                  <c:v>0.789672679488711</c:v>
                </c:pt>
                <c:pt idx="12">
                  <c:v>0.73189390522471698</c:v>
                </c:pt>
                <c:pt idx="13">
                  <c:v>0.79510822338715603</c:v>
                </c:pt>
                <c:pt idx="14">
                  <c:v>0.80279357905400095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C-4D25-86DA-3322CC32D771}"/>
            </c:ext>
          </c:extLst>
        </c:ser>
        <c:ser>
          <c:idx val="3"/>
          <c:order val="3"/>
          <c:tx>
            <c:strRef>
              <c:f>'F3.24-3.27 SAIFI'!$C$15</c:f>
              <c:strCache>
                <c:ptCount val="1"/>
                <c:pt idx="0">
                  <c:v>Powercor Australia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SAIFI'!$D$15:$R$15</c:f>
              <c:numCache>
                <c:formatCode>General</c:formatCode>
                <c:ptCount val="15"/>
                <c:pt idx="0">
                  <c:v>1.89439112423003</c:v>
                </c:pt>
                <c:pt idx="1">
                  <c:v>1.7331809061082299</c:v>
                </c:pt>
                <c:pt idx="2">
                  <c:v>1.49811155221209</c:v>
                </c:pt>
                <c:pt idx="3">
                  <c:v>1.81168529065866</c:v>
                </c:pt>
                <c:pt idx="4">
                  <c:v>1.76684296866163</c:v>
                </c:pt>
                <c:pt idx="5">
                  <c:v>1.3512280167703701</c:v>
                </c:pt>
                <c:pt idx="6">
                  <c:v>1.3730259960714699</c:v>
                </c:pt>
                <c:pt idx="7">
                  <c:v>1.4363829921479701</c:v>
                </c:pt>
                <c:pt idx="8">
                  <c:v>1.6008364060207501</c:v>
                </c:pt>
                <c:pt idx="9">
                  <c:v>1.3803508909186999</c:v>
                </c:pt>
                <c:pt idx="10">
                  <c:v>1.3</c:v>
                </c:pt>
                <c:pt idx="11">
                  <c:v>1.11293036353424</c:v>
                </c:pt>
                <c:pt idx="12">
                  <c:v>1.2778017331654501</c:v>
                </c:pt>
                <c:pt idx="13">
                  <c:v>1.4421849094143</c:v>
                </c:pt>
                <c:pt idx="14">
                  <c:v>1.2498276241999999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9C-4D25-86DA-3322CC32D771}"/>
            </c:ext>
          </c:extLst>
        </c:ser>
        <c:ser>
          <c:idx val="4"/>
          <c:order val="4"/>
          <c:tx>
            <c:strRef>
              <c:f>'F3.24-3.27 SAIFI'!$C$16</c:f>
              <c:strCache>
                <c:ptCount val="1"/>
                <c:pt idx="0">
                  <c:v>United Energy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'F3.24-3.27 SAIFI'!$D$3:$R$3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'F3.24-3.27 SAIFI'!$D$16:$R$16</c:f>
              <c:numCache>
                <c:formatCode>General</c:formatCode>
                <c:ptCount val="15"/>
                <c:pt idx="0">
                  <c:v>0.920486600319943</c:v>
                </c:pt>
                <c:pt idx="1">
                  <c:v>1.0668538396157801</c:v>
                </c:pt>
                <c:pt idx="2">
                  <c:v>1.30452960387697</c:v>
                </c:pt>
                <c:pt idx="3">
                  <c:v>1.3012188970088401</c:v>
                </c:pt>
                <c:pt idx="4">
                  <c:v>0.98301365450156097</c:v>
                </c:pt>
                <c:pt idx="5">
                  <c:v>0.95967116572529598</c:v>
                </c:pt>
                <c:pt idx="6">
                  <c:v>1.09180572549386</c:v>
                </c:pt>
                <c:pt idx="7">
                  <c:v>1.01</c:v>
                </c:pt>
                <c:pt idx="8">
                  <c:v>1.0003570592197399</c:v>
                </c:pt>
                <c:pt idx="9">
                  <c:v>0.90800000000000003</c:v>
                </c:pt>
                <c:pt idx="10">
                  <c:v>0.80517788089713904</c:v>
                </c:pt>
                <c:pt idx="11">
                  <c:v>0.64237100000000003</c:v>
                </c:pt>
                <c:pt idx="12">
                  <c:v>0.58430239559653196</c:v>
                </c:pt>
                <c:pt idx="13">
                  <c:v>0.58999000000000001</c:v>
                </c:pt>
                <c:pt idx="14">
                  <c:v>0.53756000000000004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9C-4D25-86DA-3322CC32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21487"/>
        <c:axId val="368332303"/>
      </c:lineChart>
      <c:catAx>
        <c:axId val="36832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32303"/>
        <c:crosses val="autoZero"/>
        <c:auto val="1"/>
        <c:lblAlgn val="ctr"/>
        <c:lblOffset val="100"/>
        <c:noMultiLvlLbl val="0"/>
      </c:catAx>
      <c:valAx>
        <c:axId val="36833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SAIFI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3214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412340374746389E-2"/>
          <c:y val="3.849757495590829E-2"/>
          <c:w val="0.93374686716791977"/>
          <c:h val="0.67310736331569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'F4.1 Reviewable op incidents'!$B$4</c:f>
              <c:strCache>
                <c:ptCount val="1"/>
                <c:pt idx="0">
                  <c:v>Transmission related incidents (excluding busbar trips)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incidents'!$C$4:$G$4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A-4423-80B6-44A5A981F439}"/>
            </c:ext>
          </c:extLst>
        </c:ser>
        <c:ser>
          <c:idx val="1"/>
          <c:order val="1"/>
          <c:tx>
            <c:strRef>
              <c:f>'F4.1 Reviewable op incidents'!$B$5</c:f>
              <c:strCache>
                <c:ptCount val="1"/>
                <c:pt idx="0">
                  <c:v>Generation related incidents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incidents'!$C$5:$G$5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A-4423-80B6-44A5A981F439}"/>
            </c:ext>
          </c:extLst>
        </c:ser>
        <c:ser>
          <c:idx val="2"/>
          <c:order val="2"/>
          <c:tx>
            <c:strRef>
              <c:f>'F4.1 Reviewable op incidents'!$B$6</c:f>
              <c:strCache>
                <c:ptCount val="1"/>
                <c:pt idx="0">
                  <c:v>Combined transmission/generation incidents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incidents'!$C$6:$G$6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A-4423-80B6-44A5A981F439}"/>
            </c:ext>
          </c:extLst>
        </c:ser>
        <c:ser>
          <c:idx val="3"/>
          <c:order val="3"/>
          <c:tx>
            <c:strRef>
              <c:f>'F4.1 Reviewable op incidents'!$B$7</c:f>
              <c:strCache>
                <c:ptCount val="1"/>
                <c:pt idx="0">
                  <c:v>Busbar related reviewable incidents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incidents'!$C$7:$G$7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BA-4423-80B6-44A5A981F439}"/>
            </c:ext>
          </c:extLst>
        </c:ser>
        <c:ser>
          <c:idx val="4"/>
          <c:order val="4"/>
          <c:tx>
            <c:strRef>
              <c:f>'F4.1 Reviewable op incidents'!$B$8</c:f>
              <c:strCache>
                <c:ptCount val="1"/>
                <c:pt idx="0">
                  <c:v>Power system security related**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incidents'!$C$8:$G$8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BA-4423-80B6-44A5A981F439}"/>
            </c:ext>
          </c:extLst>
        </c:ser>
        <c:ser>
          <c:idx val="5"/>
          <c:order val="5"/>
          <c:tx>
            <c:strRef>
              <c:f>'F4.1 Reviewable op incidents'!$B$9</c:f>
              <c:strCache>
                <c:ptCount val="1"/>
                <c:pt idx="0">
                  <c:v>Other**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incidents'!$C$9:$G$9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BA-4423-80B6-44A5A981F439}"/>
            </c:ext>
          </c:extLst>
        </c:ser>
        <c:ser>
          <c:idx val="6"/>
          <c:order val="6"/>
          <c:tx>
            <c:strRef>
              <c:f>'F4.1 Reviewable op incidents'!$B$10</c:f>
              <c:strCache>
                <c:ptCount val="1"/>
                <c:pt idx="0">
                  <c:v>Total***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 Reviewable op incidents'!$C$3:$G$3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'F4.1 Reviewable op incidents'!$C$10:$G$10</c:f>
              <c:numCache>
                <c:formatCode>General</c:formatCode>
                <c:ptCount val="5"/>
                <c:pt idx="0">
                  <c:v>26</c:v>
                </c:pt>
                <c:pt idx="1">
                  <c:v>20</c:v>
                </c:pt>
                <c:pt idx="2">
                  <c:v>15</c:v>
                </c:pt>
                <c:pt idx="3">
                  <c:v>28</c:v>
                </c:pt>
                <c:pt idx="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BA-4423-80B6-44A5A981F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994104"/>
        <c:axId val="1076994432"/>
      </c:barChart>
      <c:catAx>
        <c:axId val="1076994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994432"/>
        <c:crosses val="autoZero"/>
        <c:auto val="1"/>
        <c:lblAlgn val="ctr"/>
        <c:lblOffset val="100"/>
        <c:noMultiLvlLbl val="0"/>
      </c:catAx>
      <c:valAx>
        <c:axId val="107699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994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727458527270557"/>
          <c:y val="0.83900848765432101"/>
          <c:w val="0.82860096670247041"/>
          <c:h val="0.13999283509700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'F4.2 Directions for security'!$C$3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'F4.2 Directions for security'!$B$14:$B$19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'F4.2 Directions for security'!$C$14:$C$19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A-405F-9BEA-29BDFE34F83C}"/>
            </c:ext>
          </c:extLst>
        </c:ser>
        <c:ser>
          <c:idx val="1"/>
          <c:order val="1"/>
          <c:tx>
            <c:strRef>
              <c:f>'F4.2 Directions for security'!$D$3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'F4.2 Directions for security'!$B$14:$B$19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'F4.2 Directions for security'!$D$14:$D$19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A-405F-9BEA-29BDFE34F83C}"/>
            </c:ext>
          </c:extLst>
        </c:ser>
        <c:ser>
          <c:idx val="2"/>
          <c:order val="2"/>
          <c:tx>
            <c:strRef>
              <c:f>'F4.2 Directions for security'!$E$3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'F4.2 Directions for security'!$B$14:$B$19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'F4.2 Directions for security'!$E$14:$E$19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A-405F-9BEA-29BDFE34F83C}"/>
            </c:ext>
          </c:extLst>
        </c:ser>
        <c:ser>
          <c:idx val="3"/>
          <c:order val="3"/>
          <c:tx>
            <c:strRef>
              <c:f>'F4.2 Directions for security'!$F$3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'F4.2 Directions for security'!$B$14:$B$19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'F4.2 Directions for security'!$F$14:$F$19</c:f>
              <c:numCache>
                <c:formatCode>General</c:formatCode>
                <c:ptCount val="6"/>
                <c:pt idx="0">
                  <c:v>0</c:v>
                </c:pt>
                <c:pt idx="1">
                  <c:v>6</c:v>
                </c:pt>
                <c:pt idx="2">
                  <c:v>99</c:v>
                </c:pt>
                <c:pt idx="3">
                  <c:v>153</c:v>
                </c:pt>
                <c:pt idx="4">
                  <c:v>273</c:v>
                </c:pt>
                <c:pt idx="5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A-405F-9BEA-29BDFE34F83C}"/>
            </c:ext>
          </c:extLst>
        </c:ser>
        <c:ser>
          <c:idx val="4"/>
          <c:order val="4"/>
          <c:tx>
            <c:strRef>
              <c:f>'F4.2 Directions for security'!$G$3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'F4.2 Directions for security'!$B$14:$B$19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'F4.2 Directions for security'!$G$14:$G$19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8A-405F-9BEA-29BDFE34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4154528"/>
        <c:axId val="1004157440"/>
      </c:barChart>
      <c:catAx>
        <c:axId val="10041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4157440"/>
        <c:crosses val="autoZero"/>
        <c:auto val="1"/>
        <c:lblAlgn val="ctr"/>
        <c:lblOffset val="100"/>
        <c:noMultiLvlLbl val="0"/>
      </c:catAx>
      <c:valAx>
        <c:axId val="100415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415452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'F4.3 Time under directions'!$C$3</c:f>
              <c:strCache>
                <c:ptCount val="1"/>
                <c:pt idx="0">
                  <c:v>Directions in force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'F4.3 Time under directions'!$B$4:$B$63</c:f>
              <c:numCache>
                <c:formatCode>mmm\-yy</c:formatCode>
                <c:ptCount val="60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</c:numCache>
            </c:numRef>
          </c:cat>
          <c:val>
            <c:numRef>
              <c:f>'F4.3 Time under directions'!$C$4:$C$63</c:f>
              <c:numCache>
                <c:formatCode>0%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1.2096774193548387E-2</c:v>
                </c:pt>
                <c:pt idx="4">
                  <c:v>0</c:v>
                </c:pt>
                <c:pt idx="5">
                  <c:v>1.6129032258064516E-2</c:v>
                </c:pt>
                <c:pt idx="6">
                  <c:v>0</c:v>
                </c:pt>
                <c:pt idx="7">
                  <c:v>5.9523809523809521E-3</c:v>
                </c:pt>
                <c:pt idx="8">
                  <c:v>2.5537634408602152E-2</c:v>
                </c:pt>
                <c:pt idx="9">
                  <c:v>5.5555555555555552E-2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0.12314814814814801</c:v>
                </c:pt>
                <c:pt idx="15">
                  <c:v>0.176747311827957</c:v>
                </c:pt>
                <c:pt idx="16">
                  <c:v>5.5555555555555601E-2</c:v>
                </c:pt>
                <c:pt idx="17">
                  <c:v>0.14941756272401399</c:v>
                </c:pt>
                <c:pt idx="18">
                  <c:v>0.15322580645161299</c:v>
                </c:pt>
                <c:pt idx="19">
                  <c:v>0.20535714285714299</c:v>
                </c:pt>
                <c:pt idx="20">
                  <c:v>0.17865143369175601</c:v>
                </c:pt>
                <c:pt idx="21">
                  <c:v>0.57564532932052304</c:v>
                </c:pt>
                <c:pt idx="22">
                  <c:v>0.61055107526881702</c:v>
                </c:pt>
                <c:pt idx="23">
                  <c:v>0.155902777777778</c:v>
                </c:pt>
                <c:pt idx="24">
                  <c:v>0.29435483870967699</c:v>
                </c:pt>
                <c:pt idx="25">
                  <c:v>0.32146057347670198</c:v>
                </c:pt>
                <c:pt idx="26">
                  <c:v>0.24456018518518499</c:v>
                </c:pt>
                <c:pt idx="27">
                  <c:v>8.1317204301075294E-2</c:v>
                </c:pt>
                <c:pt idx="28">
                  <c:v>0.104861111111111</c:v>
                </c:pt>
                <c:pt idx="29">
                  <c:v>0.24652777777777801</c:v>
                </c:pt>
                <c:pt idx="30">
                  <c:v>1.8705197132616501E-2</c:v>
                </c:pt>
                <c:pt idx="31">
                  <c:v>6.0267857142857102E-2</c:v>
                </c:pt>
                <c:pt idx="32">
                  <c:v>0.102150537634409</c:v>
                </c:pt>
                <c:pt idx="33">
                  <c:v>0.219444444444444</c:v>
                </c:pt>
                <c:pt idx="34">
                  <c:v>7.1908602150537598E-2</c:v>
                </c:pt>
                <c:pt idx="35">
                  <c:v>0.11076388888888899</c:v>
                </c:pt>
                <c:pt idx="36">
                  <c:v>0.23387096774193547</c:v>
                </c:pt>
                <c:pt idx="37">
                  <c:v>0.1196236559139785</c:v>
                </c:pt>
                <c:pt idx="38">
                  <c:v>0.17569444444444443</c:v>
                </c:pt>
                <c:pt idx="39">
                  <c:v>0.24059139784946237</c:v>
                </c:pt>
                <c:pt idx="40">
                  <c:v>0.359143518518518</c:v>
                </c:pt>
                <c:pt idx="41">
                  <c:v>0.28024193548387094</c:v>
                </c:pt>
                <c:pt idx="42">
                  <c:v>0.36760752688172044</c:v>
                </c:pt>
                <c:pt idx="43">
                  <c:v>0.60057471264367812</c:v>
                </c:pt>
                <c:pt idx="44">
                  <c:v>0.38440860215053763</c:v>
                </c:pt>
                <c:pt idx="45">
                  <c:v>0.32569444444444445</c:v>
                </c:pt>
                <c:pt idx="46">
                  <c:v>0.30645161290322581</c:v>
                </c:pt>
                <c:pt idx="47">
                  <c:v>0.18402777777777779</c:v>
                </c:pt>
                <c:pt idx="48">
                  <c:v>5.1075268817204304E-2</c:v>
                </c:pt>
                <c:pt idx="49">
                  <c:v>0.10013440860215053</c:v>
                </c:pt>
                <c:pt idx="50">
                  <c:v>0.47893518518518469</c:v>
                </c:pt>
                <c:pt idx="51">
                  <c:v>0.66196236559139787</c:v>
                </c:pt>
                <c:pt idx="52">
                  <c:v>0.57986111111111116</c:v>
                </c:pt>
                <c:pt idx="53">
                  <c:v>0.67058691756272448</c:v>
                </c:pt>
                <c:pt idx="54">
                  <c:v>0.64941756272401485</c:v>
                </c:pt>
                <c:pt idx="55">
                  <c:v>0.63479662698412642</c:v>
                </c:pt>
                <c:pt idx="56">
                  <c:v>0.80689964157706051</c:v>
                </c:pt>
                <c:pt idx="57">
                  <c:v>0.49953703703703756</c:v>
                </c:pt>
                <c:pt idx="58">
                  <c:v>0.24260752688172044</c:v>
                </c:pt>
                <c:pt idx="59">
                  <c:v>0.1668981481481486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8-4729-B818-6829C9AF738C}"/>
            </c:ext>
          </c:extLst>
        </c:ser>
        <c:ser>
          <c:idx val="1"/>
          <c:order val="1"/>
          <c:tx>
            <c:strRef>
              <c:f>'F4.3 Time under directions'!$D$3</c:f>
              <c:strCache>
                <c:ptCount val="1"/>
                <c:pt idx="0">
                  <c:v>Avg 16-17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'F4.3 Time under directions'!$B$4:$B$63</c:f>
              <c:numCache>
                <c:formatCode>mmm\-yy</c:formatCode>
                <c:ptCount val="60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</c:numCache>
            </c:numRef>
          </c:cat>
          <c:val>
            <c:numRef>
              <c:f>'F4.3 Time under directions'!$D$4:$D$63</c:f>
              <c:numCache>
                <c:formatCode>0%</c:formatCode>
                <c:ptCount val="60"/>
                <c:pt idx="0">
                  <c:v>9.6059481140126305E-3</c:v>
                </c:pt>
                <c:pt idx="1">
                  <c:v>9.6059481140126305E-3</c:v>
                </c:pt>
                <c:pt idx="2">
                  <c:v>9.6059481140126305E-3</c:v>
                </c:pt>
                <c:pt idx="3">
                  <c:v>9.6059481140126305E-3</c:v>
                </c:pt>
                <c:pt idx="4">
                  <c:v>9.6059481140126305E-3</c:v>
                </c:pt>
                <c:pt idx="5">
                  <c:v>9.6059481140126305E-3</c:v>
                </c:pt>
                <c:pt idx="6">
                  <c:v>9.6059481140126305E-3</c:v>
                </c:pt>
                <c:pt idx="7">
                  <c:v>9.6059481140126305E-3</c:v>
                </c:pt>
                <c:pt idx="8">
                  <c:v>9.6059481140126305E-3</c:v>
                </c:pt>
                <c:pt idx="9">
                  <c:v>9.6059481140126305E-3</c:v>
                </c:pt>
                <c:pt idx="10">
                  <c:v>9.6059481140126305E-3</c:v>
                </c:pt>
                <c:pt idx="11">
                  <c:v>9.6059481140126305E-3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8-4729-B818-6829C9AF738C}"/>
            </c:ext>
          </c:extLst>
        </c:ser>
        <c:ser>
          <c:idx val="2"/>
          <c:order val="2"/>
          <c:tx>
            <c:strRef>
              <c:f>'F4.3 Time under directions'!$E$3</c:f>
              <c:strCache>
                <c:ptCount val="1"/>
                <c:pt idx="0">
                  <c:v>Avg 17-18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'F4.3 Time under directions'!$B$4:$B$63</c:f>
              <c:numCache>
                <c:formatCode>mmm\-yy</c:formatCode>
                <c:ptCount val="60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</c:numCache>
            </c:numRef>
          </c:cat>
          <c:val>
            <c:numRef>
              <c:f>'F4.3 Time under directions'!$E$4:$E$63</c:f>
              <c:numCache>
                <c:formatCode>0%</c:formatCode>
                <c:ptCount val="60"/>
                <c:pt idx="12">
                  <c:v>0.1986835119686087</c:v>
                </c:pt>
                <c:pt idx="13">
                  <c:v>0.1986835119686087</c:v>
                </c:pt>
                <c:pt idx="14">
                  <c:v>0.1986835119686087</c:v>
                </c:pt>
                <c:pt idx="15">
                  <c:v>0.1986835119686087</c:v>
                </c:pt>
                <c:pt idx="16">
                  <c:v>0.1986835119686087</c:v>
                </c:pt>
                <c:pt idx="17">
                  <c:v>0.1986835119686087</c:v>
                </c:pt>
                <c:pt idx="18">
                  <c:v>0.1986835119686087</c:v>
                </c:pt>
                <c:pt idx="19">
                  <c:v>0.1986835119686087</c:v>
                </c:pt>
                <c:pt idx="20">
                  <c:v>0.1986835119686087</c:v>
                </c:pt>
                <c:pt idx="21">
                  <c:v>0.1986835119686087</c:v>
                </c:pt>
                <c:pt idx="22">
                  <c:v>0.1986835119686087</c:v>
                </c:pt>
                <c:pt idx="23">
                  <c:v>0.1986835119686087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8-4729-B818-6829C9AF738C}"/>
            </c:ext>
          </c:extLst>
        </c:ser>
        <c:ser>
          <c:idx val="3"/>
          <c:order val="3"/>
          <c:tx>
            <c:strRef>
              <c:f>'F4.3 Time under directions'!$F$3</c:f>
              <c:strCache>
                <c:ptCount val="1"/>
                <c:pt idx="0">
                  <c:v>Avg 18-19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'F4.3 Time under directions'!$B$4:$B$63</c:f>
              <c:numCache>
                <c:formatCode>mmm\-yy</c:formatCode>
                <c:ptCount val="60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</c:numCache>
            </c:numRef>
          </c:cat>
          <c:val>
            <c:numRef>
              <c:f>'F4.3 Time under directions'!$F$4:$F$63</c:f>
              <c:numCache>
                <c:formatCode>0%</c:formatCode>
                <c:ptCount val="60"/>
                <c:pt idx="24">
                  <c:v>0.15636018482960679</c:v>
                </c:pt>
                <c:pt idx="25">
                  <c:v>0.15636018482960679</c:v>
                </c:pt>
                <c:pt idx="26">
                  <c:v>0.15636018482960679</c:v>
                </c:pt>
                <c:pt idx="27">
                  <c:v>0.15636018482960679</c:v>
                </c:pt>
                <c:pt idx="28">
                  <c:v>0.15636018482960679</c:v>
                </c:pt>
                <c:pt idx="29">
                  <c:v>0.15636018482960679</c:v>
                </c:pt>
                <c:pt idx="30">
                  <c:v>0.15636018482960679</c:v>
                </c:pt>
                <c:pt idx="31">
                  <c:v>0.15636018482960679</c:v>
                </c:pt>
                <c:pt idx="32">
                  <c:v>0.15636018482960679</c:v>
                </c:pt>
                <c:pt idx="33">
                  <c:v>0.15636018482960679</c:v>
                </c:pt>
                <c:pt idx="34">
                  <c:v>0.15636018482960679</c:v>
                </c:pt>
                <c:pt idx="35">
                  <c:v>0.15636018482960679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8-4729-B818-6829C9AF738C}"/>
            </c:ext>
          </c:extLst>
        </c:ser>
        <c:ser>
          <c:idx val="4"/>
          <c:order val="4"/>
          <c:tx>
            <c:strRef>
              <c:f>'F4.3 Time under directions'!$G$3</c:f>
              <c:strCache>
                <c:ptCount val="1"/>
                <c:pt idx="0">
                  <c:v>Avg 19-20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'F4.3 Time under directions'!$B$4:$B$63</c:f>
              <c:numCache>
                <c:formatCode>mmm\-yy</c:formatCode>
                <c:ptCount val="60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</c:numCache>
            </c:numRef>
          </c:cat>
          <c:val>
            <c:numRef>
              <c:f>'F4.3 Time under directions'!$G$4:$G$63</c:f>
              <c:numCache>
                <c:formatCode>0%</c:formatCode>
                <c:ptCount val="60"/>
                <c:pt idx="36">
                  <c:v>0.29816088306279948</c:v>
                </c:pt>
                <c:pt idx="37">
                  <c:v>0.29816088306279948</c:v>
                </c:pt>
                <c:pt idx="38">
                  <c:v>0.29816088306279948</c:v>
                </c:pt>
                <c:pt idx="39">
                  <c:v>0.29816088306279948</c:v>
                </c:pt>
                <c:pt idx="40">
                  <c:v>0.29816088306279948</c:v>
                </c:pt>
                <c:pt idx="41">
                  <c:v>0.29816088306279948</c:v>
                </c:pt>
                <c:pt idx="42">
                  <c:v>0.29816088306279948</c:v>
                </c:pt>
                <c:pt idx="43">
                  <c:v>0.29816088306279948</c:v>
                </c:pt>
                <c:pt idx="44">
                  <c:v>0.29816088306279948</c:v>
                </c:pt>
                <c:pt idx="45">
                  <c:v>0.29816088306279948</c:v>
                </c:pt>
                <c:pt idx="46">
                  <c:v>0.29816088306279948</c:v>
                </c:pt>
                <c:pt idx="47">
                  <c:v>0.29816088306279948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8-4729-B818-6829C9AF738C}"/>
            </c:ext>
          </c:extLst>
        </c:ser>
        <c:ser>
          <c:idx val="5"/>
          <c:order val="5"/>
          <c:tx>
            <c:strRef>
              <c:f>'F4.3 Time under directions'!$H$3</c:f>
              <c:strCache>
                <c:ptCount val="1"/>
                <c:pt idx="0">
                  <c:v>Avg 20-21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'F4.3 Time under directions'!$B$4:$B$63</c:f>
              <c:numCache>
                <c:formatCode>mmm\-yy</c:formatCode>
                <c:ptCount val="60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</c:numCache>
            </c:numRef>
          </c:cat>
          <c:val>
            <c:numRef>
              <c:f>'F4.3 Time under directions'!$H$4:$H$63</c:f>
              <c:numCache>
                <c:formatCode>0%</c:formatCode>
                <c:ptCount val="60"/>
                <c:pt idx="48">
                  <c:v>0.46189265001849011</c:v>
                </c:pt>
                <c:pt idx="49">
                  <c:v>0.46189265001849011</c:v>
                </c:pt>
                <c:pt idx="50">
                  <c:v>0.46189265001849011</c:v>
                </c:pt>
                <c:pt idx="51">
                  <c:v>0.46189265001849011</c:v>
                </c:pt>
                <c:pt idx="52">
                  <c:v>0.46189265001849011</c:v>
                </c:pt>
                <c:pt idx="53">
                  <c:v>0.46189265001849011</c:v>
                </c:pt>
                <c:pt idx="54">
                  <c:v>0.46189265001849011</c:v>
                </c:pt>
                <c:pt idx="55">
                  <c:v>0.46189265001849011</c:v>
                </c:pt>
                <c:pt idx="56">
                  <c:v>0.46189265001849011</c:v>
                </c:pt>
                <c:pt idx="57">
                  <c:v>0.46189265001849011</c:v>
                </c:pt>
                <c:pt idx="58">
                  <c:v>0.46189265001849011</c:v>
                </c:pt>
                <c:pt idx="59">
                  <c:v>0.46189265001849011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8-4729-B818-6829C9AF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941536"/>
        <c:axId val="1829940704"/>
      </c:lineChart>
      <c:dateAx>
        <c:axId val="182994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940704"/>
        <c:crosses val="autoZero"/>
        <c:auto val="1"/>
        <c:lblOffset val="100"/>
        <c:baseTimeUnit val="months"/>
      </c:dateAx>
      <c:valAx>
        <c:axId val="18299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94153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'F4.4 Number of constraint chang'!$C$3</c:f>
              <c:strCache>
                <c:ptCount val="1"/>
                <c:pt idx="0">
                  <c:v>Constraint changes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'F4.4 Number of constraint chang'!$B$4:$B$9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'F4.4 Number of constraint chang'!$C$4:$C$9</c:f>
              <c:numCache>
                <c:formatCode>General</c:formatCode>
                <c:ptCount val="6"/>
                <c:pt idx="0">
                  <c:v>12352</c:v>
                </c:pt>
                <c:pt idx="1">
                  <c:v>6973</c:v>
                </c:pt>
                <c:pt idx="2">
                  <c:v>15293</c:v>
                </c:pt>
                <c:pt idx="3">
                  <c:v>21930</c:v>
                </c:pt>
                <c:pt idx="4">
                  <c:v>14965</c:v>
                </c:pt>
                <c:pt idx="5">
                  <c:v>18870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34-473B-AA02-1FC0A6AA7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4122864"/>
        <c:axId val="724131392"/>
      </c:barChart>
      <c:catAx>
        <c:axId val="724122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131392"/>
        <c:crosses val="autoZero"/>
        <c:auto val="1"/>
        <c:lblAlgn val="ctr"/>
        <c:lblOffset val="100"/>
        <c:noMultiLvlLbl val="0"/>
      </c:catAx>
      <c:valAx>
        <c:axId val="7241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1228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/>
              <a:t>Tasmania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36794366869555"/>
          <c:y val="0.12980682319223985"/>
          <c:w val="0.79995047141663678"/>
          <c:h val="0.70850942460317456"/>
        </c:manualLayout>
      </c:layout>
      <c:lineChart>
        <c:grouping val="standard"/>
        <c:varyColors val="0"/>
        <c:ser>
          <c:idx val="4"/>
          <c:order val="0"/>
          <c:tx>
            <c:strRef>
              <c:f>'F4.6 Time in NOFB'!$N$4</c:f>
              <c:strCache>
                <c:ptCount val="1"/>
                <c:pt idx="0">
                  <c:v>16/17</c:v>
                </c:pt>
              </c:strCache>
            </c:strRef>
          </c:tx>
          <c:spPr>
            <a:ln w="28575" cap="rnd">
              <a:solidFill>
                <a:schemeClr val="accent2">
                  <a:tint val="54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NOFB'!$I$5:$I$16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NOFB'!$N$5:$N$16</c:f>
              <c:numCache>
                <c:formatCode>0.0%</c:formatCode>
                <c:ptCount val="12"/>
                <c:pt idx="0">
                  <c:v>0.9905152329749104</c:v>
                </c:pt>
                <c:pt idx="1">
                  <c:v>0.99446983273596179</c:v>
                </c:pt>
                <c:pt idx="2">
                  <c:v>0.99116512345679009</c:v>
                </c:pt>
                <c:pt idx="3">
                  <c:v>0.98934438470728792</c:v>
                </c:pt>
                <c:pt idx="4">
                  <c:v>0.98911111111111116</c:v>
                </c:pt>
                <c:pt idx="5">
                  <c:v>0.9906018518518519</c:v>
                </c:pt>
                <c:pt idx="6">
                  <c:v>0.98746266427718044</c:v>
                </c:pt>
                <c:pt idx="7">
                  <c:v>0.98709490740740746</c:v>
                </c:pt>
                <c:pt idx="8">
                  <c:v>0.98472819593787331</c:v>
                </c:pt>
                <c:pt idx="9">
                  <c:v>0.98656635802469139</c:v>
                </c:pt>
                <c:pt idx="10">
                  <c:v>0.98936827956989248</c:v>
                </c:pt>
                <c:pt idx="11">
                  <c:v>0.99037808641975311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7-49D5-99EB-FD4A226C665F}"/>
            </c:ext>
          </c:extLst>
        </c:ser>
        <c:ser>
          <c:idx val="3"/>
          <c:order val="1"/>
          <c:tx>
            <c:strRef>
              <c:f>'F4.6 Time in NOFB'!$M$4</c:f>
              <c:strCache>
                <c:ptCount val="1"/>
                <c:pt idx="0">
                  <c:v>17/18</c:v>
                </c:pt>
              </c:strCache>
            </c:strRef>
          </c:tx>
          <c:spPr>
            <a:ln w="28575" cap="rnd">
              <a:solidFill>
                <a:schemeClr val="accent2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NOFB'!$I$5:$I$16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NOFB'!$M$5:$M$16</c:f>
              <c:numCache>
                <c:formatCode>0.0%</c:formatCode>
                <c:ptCount val="12"/>
                <c:pt idx="0">
                  <c:v>0.98276284348864995</c:v>
                </c:pt>
                <c:pt idx="1">
                  <c:v>0.98611559139784943</c:v>
                </c:pt>
                <c:pt idx="2">
                  <c:v>0.98316203703703708</c:v>
                </c:pt>
                <c:pt idx="3">
                  <c:v>0.98211618876941453</c:v>
                </c:pt>
                <c:pt idx="4">
                  <c:v>0.98099537037037032</c:v>
                </c:pt>
                <c:pt idx="5">
                  <c:v>0.987189366786141</c:v>
                </c:pt>
                <c:pt idx="6">
                  <c:v>0.98862156511350063</c:v>
                </c:pt>
                <c:pt idx="7">
                  <c:v>0.98999007936507932</c:v>
                </c:pt>
                <c:pt idx="8">
                  <c:v>0.98735513739545999</c:v>
                </c:pt>
                <c:pt idx="9">
                  <c:v>0.98936728395061724</c:v>
                </c:pt>
                <c:pt idx="10">
                  <c:v>0.98416218637992836</c:v>
                </c:pt>
                <c:pt idx="11">
                  <c:v>0.98854320987654321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7-49D5-99EB-FD4A226C665F}"/>
            </c:ext>
          </c:extLst>
        </c:ser>
        <c:ser>
          <c:idx val="2"/>
          <c:order val="2"/>
          <c:tx>
            <c:strRef>
              <c:f>'F4.6 Time in NOFB'!$L$4</c:f>
              <c:strCache>
                <c:ptCount val="1"/>
                <c:pt idx="0">
                  <c:v>18/19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NOFB'!$I$5:$I$16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NOFB'!$L$5:$L$16</c:f>
              <c:numCache>
                <c:formatCode>0.0%</c:formatCode>
                <c:ptCount val="12"/>
                <c:pt idx="0">
                  <c:v>0.98558841099163674</c:v>
                </c:pt>
                <c:pt idx="1">
                  <c:v>0.9860528673835125</c:v>
                </c:pt>
                <c:pt idx="2">
                  <c:v>0.98331635802469131</c:v>
                </c:pt>
                <c:pt idx="3">
                  <c:v>0.9830241935483871</c:v>
                </c:pt>
                <c:pt idx="4">
                  <c:v>0.98262345679012342</c:v>
                </c:pt>
                <c:pt idx="5">
                  <c:v>0.98575716845878136</c:v>
                </c:pt>
                <c:pt idx="6">
                  <c:v>0.98082586618876944</c:v>
                </c:pt>
                <c:pt idx="7">
                  <c:v>0.98042658730158727</c:v>
                </c:pt>
                <c:pt idx="8">
                  <c:v>0.98109916367980887</c:v>
                </c:pt>
                <c:pt idx="9">
                  <c:v>0.98106481481481478</c:v>
                </c:pt>
                <c:pt idx="10">
                  <c:v>0.9828285543608124</c:v>
                </c:pt>
                <c:pt idx="11">
                  <c:v>0.98606327160493823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7-49D5-99EB-FD4A226C665F}"/>
            </c:ext>
          </c:extLst>
        </c:ser>
        <c:ser>
          <c:idx val="1"/>
          <c:order val="3"/>
          <c:tx>
            <c:strRef>
              <c:f>'F4.6 Time in NOFB'!$K$4</c:f>
              <c:strCache>
                <c:ptCount val="1"/>
                <c:pt idx="0">
                  <c:v>19/20</c:v>
                </c:pt>
              </c:strCache>
            </c:strRef>
          </c:tx>
          <c:spPr>
            <a:ln w="28575" cap="rnd">
              <a:solidFill>
                <a:schemeClr val="accent2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NOFB'!$I$5:$I$16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NOFB'!$K$5:$K$16</c:f>
              <c:numCache>
                <c:formatCode>0.0%</c:formatCode>
                <c:ptCount val="12"/>
                <c:pt idx="0">
                  <c:v>0.98684737156511348</c:v>
                </c:pt>
                <c:pt idx="1">
                  <c:v>0.97516577060931897</c:v>
                </c:pt>
                <c:pt idx="2">
                  <c:v>0.98329783950617289</c:v>
                </c:pt>
                <c:pt idx="3">
                  <c:v>0.98539725209080042</c:v>
                </c:pt>
                <c:pt idx="4">
                  <c:v>0.98178549382716052</c:v>
                </c:pt>
                <c:pt idx="5">
                  <c:v>0.98971176821983275</c:v>
                </c:pt>
                <c:pt idx="6">
                  <c:v>0.98814516129032259</c:v>
                </c:pt>
                <c:pt idx="7">
                  <c:v>0.98929118773946356</c:v>
                </c:pt>
                <c:pt idx="8">
                  <c:v>0.98862305854241339</c:v>
                </c:pt>
                <c:pt idx="9">
                  <c:v>0.98662654320987653</c:v>
                </c:pt>
                <c:pt idx="10">
                  <c:v>0.98681003584229388</c:v>
                </c:pt>
                <c:pt idx="11">
                  <c:v>0.99031172839506176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57-49D5-99EB-FD4A226C665F}"/>
            </c:ext>
          </c:extLst>
        </c:ser>
        <c:ser>
          <c:idx val="0"/>
          <c:order val="4"/>
          <c:tx>
            <c:strRef>
              <c:f>'F4.6 Time in NOFB'!$J$4</c:f>
              <c:strCache>
                <c:ptCount val="1"/>
                <c:pt idx="0">
                  <c:v>20/21</c:v>
                </c:pt>
              </c:strCache>
            </c:strRef>
          </c:tx>
          <c:spPr>
            <a:ln w="28575" cap="rnd">
              <a:solidFill>
                <a:schemeClr val="accent2">
                  <a:shade val="53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NOFB'!$I$5:$I$16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NOFB'!$J$5:$J$16</c:f>
              <c:numCache>
                <c:formatCode>0.0%</c:formatCode>
                <c:ptCount val="12"/>
                <c:pt idx="0">
                  <c:v>0.99180000000000001</c:v>
                </c:pt>
                <c:pt idx="1">
                  <c:v>0.98899999999999999</c:v>
                </c:pt>
                <c:pt idx="2">
                  <c:v>0.97829999999999995</c:v>
                </c:pt>
                <c:pt idx="3">
                  <c:v>0.98450000000000004</c:v>
                </c:pt>
                <c:pt idx="4">
                  <c:v>0.99360000000000004</c:v>
                </c:pt>
                <c:pt idx="5">
                  <c:v>0.99660000000000004</c:v>
                </c:pt>
                <c:pt idx="6">
                  <c:v>0.99680000000000002</c:v>
                </c:pt>
                <c:pt idx="7">
                  <c:v>0.99570000000000003</c:v>
                </c:pt>
                <c:pt idx="8">
                  <c:v>0.99670000000000003</c:v>
                </c:pt>
                <c:pt idx="9">
                  <c:v>0.99660000000000004</c:v>
                </c:pt>
                <c:pt idx="10">
                  <c:v>0.99439999999999995</c:v>
                </c:pt>
                <c:pt idx="11">
                  <c:v>0.99770000000000003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57-49D5-99EB-FD4A226C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2335"/>
        <c:axId val="93377743"/>
      </c:lineChart>
      <c:catAx>
        <c:axId val="93372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77743"/>
        <c:crosses val="autoZero"/>
        <c:auto val="1"/>
        <c:lblAlgn val="ctr"/>
        <c:lblOffset val="100"/>
        <c:noMultiLvlLbl val="0"/>
      </c:catAx>
      <c:valAx>
        <c:axId val="93377743"/>
        <c:scaling>
          <c:orientation val="minMax"/>
          <c:max val="1.0009999999999999"/>
          <c:min val="0.9749999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72335"/>
        <c:crosses val="autoZero"/>
        <c:crossBetween val="between"/>
        <c:minorUnit val="2.5000000000000005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/>
              <a:t>Mainland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36794366869555"/>
          <c:y val="0.12980682319223985"/>
          <c:w val="0.79995047141663678"/>
          <c:h val="0.70850942460317456"/>
        </c:manualLayout>
      </c:layout>
      <c:lineChart>
        <c:grouping val="standard"/>
        <c:varyColors val="0"/>
        <c:ser>
          <c:idx val="4"/>
          <c:order val="0"/>
          <c:tx>
            <c:strRef>
              <c:f>'F4.6 Time in NOFB'!$G$4</c:f>
              <c:strCache>
                <c:ptCount val="1"/>
                <c:pt idx="0">
                  <c:v>16/17</c:v>
                </c:pt>
              </c:strCache>
            </c:strRef>
          </c:tx>
          <c:spPr>
            <a:ln w="28575" cap="rnd">
              <a:solidFill>
                <a:schemeClr val="accent2">
                  <a:tint val="54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NOFB'!$B$5:$B$16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NOFB'!$G$5:$G$16</c:f>
              <c:numCache>
                <c:formatCode>0.0%</c:formatCode>
                <c:ptCount val="12"/>
                <c:pt idx="0">
                  <c:v>0.99792114695340506</c:v>
                </c:pt>
                <c:pt idx="1">
                  <c:v>0.99936827956989249</c:v>
                </c:pt>
                <c:pt idx="2">
                  <c:v>0.99842746913580249</c:v>
                </c:pt>
                <c:pt idx="3">
                  <c:v>0.9981376941457587</c:v>
                </c:pt>
                <c:pt idx="4">
                  <c:v>0.99758179012345682</c:v>
                </c:pt>
                <c:pt idx="5">
                  <c:v>0.99699522102747906</c:v>
                </c:pt>
                <c:pt idx="6">
                  <c:v>0.99604540023894861</c:v>
                </c:pt>
                <c:pt idx="7">
                  <c:v>0.99563492063492065</c:v>
                </c:pt>
                <c:pt idx="8">
                  <c:v>0.99423685782556748</c:v>
                </c:pt>
                <c:pt idx="9">
                  <c:v>0.99428086419753081</c:v>
                </c:pt>
                <c:pt idx="10">
                  <c:v>0.99767174432497008</c:v>
                </c:pt>
                <c:pt idx="11">
                  <c:v>0.99816975308641975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3-4D7D-9AF3-DEBD7B2CD59B}"/>
            </c:ext>
          </c:extLst>
        </c:ser>
        <c:ser>
          <c:idx val="3"/>
          <c:order val="1"/>
          <c:tx>
            <c:strRef>
              <c:f>'F4.6 Time in NOFB'!$F$4</c:f>
              <c:strCache>
                <c:ptCount val="1"/>
                <c:pt idx="0">
                  <c:v>17/18</c:v>
                </c:pt>
              </c:strCache>
            </c:strRef>
          </c:tx>
          <c:spPr>
            <a:ln w="28575" cap="rnd">
              <a:solidFill>
                <a:schemeClr val="accent2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NOFB'!$B$5:$B$16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NOFB'!$F$5:$F$16</c:f>
              <c:numCache>
                <c:formatCode>0.0%</c:formatCode>
                <c:ptCount val="12"/>
                <c:pt idx="0">
                  <c:v>0.99362156511350064</c:v>
                </c:pt>
                <c:pt idx="1">
                  <c:v>0.99558990442054962</c:v>
                </c:pt>
                <c:pt idx="2">
                  <c:v>0.99208487654320987</c:v>
                </c:pt>
                <c:pt idx="3">
                  <c:v>0.99012096774193548</c:v>
                </c:pt>
                <c:pt idx="4">
                  <c:v>0.99318364197530862</c:v>
                </c:pt>
                <c:pt idx="5">
                  <c:v>0.9957258064516129</c:v>
                </c:pt>
                <c:pt idx="6">
                  <c:v>0.99560334528076466</c:v>
                </c:pt>
                <c:pt idx="7">
                  <c:v>0.99536210317460316</c:v>
                </c:pt>
                <c:pt idx="8">
                  <c:v>0.99341995221027479</c:v>
                </c:pt>
                <c:pt idx="9">
                  <c:v>0.99301080246913576</c:v>
                </c:pt>
                <c:pt idx="10">
                  <c:v>0.99437873357228201</c:v>
                </c:pt>
                <c:pt idx="11">
                  <c:v>0.99475308641975313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3-4D7D-9AF3-DEBD7B2CD59B}"/>
            </c:ext>
          </c:extLst>
        </c:ser>
        <c:ser>
          <c:idx val="2"/>
          <c:order val="2"/>
          <c:tx>
            <c:strRef>
              <c:f>'F4.6 Time in NOFB'!$E$4</c:f>
              <c:strCache>
                <c:ptCount val="1"/>
                <c:pt idx="0">
                  <c:v>18/19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NOFB'!$B$5:$B$16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NOFB'!$E$5:$E$16</c:f>
              <c:numCache>
                <c:formatCode>0.0%</c:formatCode>
                <c:ptCount val="12"/>
                <c:pt idx="0">
                  <c:v>0.99382168458781361</c:v>
                </c:pt>
                <c:pt idx="1">
                  <c:v>0.99412783751493428</c:v>
                </c:pt>
                <c:pt idx="2">
                  <c:v>0.99191666666666667</c:v>
                </c:pt>
                <c:pt idx="3">
                  <c:v>0.99190113500597377</c:v>
                </c:pt>
                <c:pt idx="4">
                  <c:v>0.98878549382716052</c:v>
                </c:pt>
                <c:pt idx="5">
                  <c:v>0.99311529271206689</c:v>
                </c:pt>
                <c:pt idx="6">
                  <c:v>0.98835722819593785</c:v>
                </c:pt>
                <c:pt idx="7">
                  <c:v>0.98492228835978834</c:v>
                </c:pt>
                <c:pt idx="8">
                  <c:v>0.98652479091995215</c:v>
                </c:pt>
                <c:pt idx="9">
                  <c:v>0.99316203703703698</c:v>
                </c:pt>
                <c:pt idx="10">
                  <c:v>0.99513590203106328</c:v>
                </c:pt>
                <c:pt idx="11">
                  <c:v>0.99613117283950614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3-4D7D-9AF3-DEBD7B2CD59B}"/>
            </c:ext>
          </c:extLst>
        </c:ser>
        <c:ser>
          <c:idx val="1"/>
          <c:order val="3"/>
          <c:tx>
            <c:strRef>
              <c:f>'F4.6 Time in NOFB'!$D$4</c:f>
              <c:strCache>
                <c:ptCount val="1"/>
                <c:pt idx="0">
                  <c:v>19/20</c:v>
                </c:pt>
              </c:strCache>
            </c:strRef>
          </c:tx>
          <c:spPr>
            <a:ln w="28575" cap="rnd">
              <a:solidFill>
                <a:schemeClr val="accent2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NOFB'!$B$5:$B$16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NOFB'!$D$5:$D$16</c:f>
              <c:numCache>
                <c:formatCode>0.0%</c:formatCode>
                <c:ptCount val="12"/>
                <c:pt idx="0">
                  <c:v>0.99623954599761055</c:v>
                </c:pt>
                <c:pt idx="1">
                  <c:v>0.99364247311827958</c:v>
                </c:pt>
                <c:pt idx="2">
                  <c:v>0.99422530864197534</c:v>
                </c:pt>
                <c:pt idx="3">
                  <c:v>0.99155017921146948</c:v>
                </c:pt>
                <c:pt idx="4">
                  <c:v>0.99094290123456785</c:v>
                </c:pt>
                <c:pt idx="5">
                  <c:v>0.99646654719235361</c:v>
                </c:pt>
                <c:pt idx="6">
                  <c:v>0.99367831541218643</c:v>
                </c:pt>
                <c:pt idx="7">
                  <c:v>0.99659482758620688</c:v>
                </c:pt>
                <c:pt idx="8">
                  <c:v>0.99501642771804066</c:v>
                </c:pt>
                <c:pt idx="9">
                  <c:v>0.9947021604938272</c:v>
                </c:pt>
                <c:pt idx="10">
                  <c:v>0.9962037037037037</c:v>
                </c:pt>
                <c:pt idx="11">
                  <c:v>0.99760956790123456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3-4D7D-9AF3-DEBD7B2CD59B}"/>
            </c:ext>
          </c:extLst>
        </c:ser>
        <c:ser>
          <c:idx val="0"/>
          <c:order val="4"/>
          <c:tx>
            <c:strRef>
              <c:f>'F4.6 Time in NOFB'!$C$4</c:f>
              <c:strCache>
                <c:ptCount val="1"/>
                <c:pt idx="0">
                  <c:v>20/21</c:v>
                </c:pt>
              </c:strCache>
            </c:strRef>
          </c:tx>
          <c:spPr>
            <a:ln w="28575" cap="rnd">
              <a:solidFill>
                <a:schemeClr val="accent2">
                  <a:shade val="53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'F4.6 Time in NOFB'!$B$5:$B$16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'F4.6 Time in NOFB'!$C$5:$C$16</c:f>
              <c:numCache>
                <c:formatCode>0.0%</c:formatCode>
                <c:ptCount val="12"/>
                <c:pt idx="0">
                  <c:v>0.99770000000000003</c:v>
                </c:pt>
                <c:pt idx="1">
                  <c:v>0.99670000000000003</c:v>
                </c:pt>
                <c:pt idx="2">
                  <c:v>0.99450000000000005</c:v>
                </c:pt>
                <c:pt idx="3">
                  <c:v>0.99890000000000001</c:v>
                </c:pt>
                <c:pt idx="4">
                  <c:v>0.99970000000000003</c:v>
                </c:pt>
                <c:pt idx="5">
                  <c:v>0.99980000000000002</c:v>
                </c:pt>
                <c:pt idx="6">
                  <c:v>0.99990000000000001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A3-4D7D-9AF3-DEBD7B2CD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293775"/>
        <c:axId val="2098290863"/>
      </c:lineChart>
      <c:catAx>
        <c:axId val="2098293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90863"/>
        <c:crosses val="autoZero"/>
        <c:auto val="1"/>
        <c:lblAlgn val="ctr"/>
        <c:lblOffset val="100"/>
        <c:noMultiLvlLbl val="0"/>
      </c:catAx>
      <c:valAx>
        <c:axId val="2098290863"/>
        <c:scaling>
          <c:orientation val="minMax"/>
          <c:max val="1.0009999999999999"/>
          <c:min val="0.9749999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93775"/>
        <c:crosses val="autoZero"/>
        <c:crossBetween val="between"/>
        <c:majorUnit val="5.000000000000001E-3"/>
        <c:minorUnit val="2.5000000000000005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'F4.7 FCAS costs'!$C$3</c:f>
              <c:strCache>
                <c:ptCount val="1"/>
                <c:pt idx="0">
                  <c:v>LOWERREG </c:v>
                </c:pt>
              </c:strCache>
            </c:strRef>
          </c:tx>
          <c:spPr>
            <a:solidFill>
              <a:srgbClr val="203864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costs'!$C$4:$C$15</c:f>
              <c:numCache>
                <c:formatCode>General</c:formatCode>
                <c:ptCount val="12"/>
                <c:pt idx="0">
                  <c:v>2.4</c:v>
                </c:pt>
                <c:pt idx="1">
                  <c:v>3.8</c:v>
                </c:pt>
                <c:pt idx="2">
                  <c:v>3.5</c:v>
                </c:pt>
                <c:pt idx="3">
                  <c:v>7.9</c:v>
                </c:pt>
                <c:pt idx="4">
                  <c:v>10.7</c:v>
                </c:pt>
                <c:pt idx="5">
                  <c:v>9.5</c:v>
                </c:pt>
                <c:pt idx="6">
                  <c:v>6.6</c:v>
                </c:pt>
                <c:pt idx="7">
                  <c:v>4.7</c:v>
                </c:pt>
                <c:pt idx="8">
                  <c:v>3.3</c:v>
                </c:pt>
                <c:pt idx="9">
                  <c:v>3.8</c:v>
                </c:pt>
                <c:pt idx="10">
                  <c:v>4.9000000000000004</c:v>
                </c:pt>
                <c:pt idx="11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2D-43A2-A9CF-427B8FE5E066}"/>
            </c:ext>
          </c:extLst>
        </c:ser>
        <c:ser>
          <c:idx val="3"/>
          <c:order val="1"/>
          <c:tx>
            <c:strRef>
              <c:f>'F4.7 FCAS costs'!$D$3</c:f>
              <c:strCache>
                <c:ptCount val="1"/>
                <c:pt idx="0">
                  <c:v>LOWER5MIN </c:v>
                </c:pt>
              </c:strCache>
            </c:strRef>
          </c:tx>
          <c:spPr>
            <a:solidFill>
              <a:srgbClr val="3F6DC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costs'!$D$4:$D$15</c:f>
              <c:numCache>
                <c:formatCode>General</c:formatCode>
                <c:ptCount val="12"/>
                <c:pt idx="0">
                  <c:v>0.1</c:v>
                </c:pt>
                <c:pt idx="1">
                  <c:v>0.1</c:v>
                </c:pt>
                <c:pt idx="2">
                  <c:v>0.3</c:v>
                </c:pt>
                <c:pt idx="3">
                  <c:v>0.2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0.6</c:v>
                </c:pt>
                <c:pt idx="10">
                  <c:v>0.3</c:v>
                </c:pt>
                <c:pt idx="1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D-43A2-A9CF-427B8FE5E066}"/>
            </c:ext>
          </c:extLst>
        </c:ser>
        <c:ser>
          <c:idx val="2"/>
          <c:order val="2"/>
          <c:tx>
            <c:strRef>
              <c:f>'F4.7 FCAS costs'!$E$3</c:f>
              <c:strCache>
                <c:ptCount val="1"/>
                <c:pt idx="0">
                  <c:v>LOWER60SEC </c:v>
                </c:pt>
              </c:strCache>
            </c:strRef>
          </c:tx>
          <c:spPr>
            <a:solidFill>
              <a:srgbClr val="7D9CD5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0.7</c:v>
                </c:pt>
                <c:pt idx="8">
                  <c:v>1.1000000000000001</c:v>
                </c:pt>
                <c:pt idx="9">
                  <c:v>1.8</c:v>
                </c:pt>
                <c:pt idx="10">
                  <c:v>1.3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2D-43A2-A9CF-427B8FE5E066}"/>
            </c:ext>
          </c:extLst>
        </c:ser>
        <c:ser>
          <c:idx val="1"/>
          <c:order val="3"/>
          <c:tx>
            <c:strRef>
              <c:f>'F4.7 FCAS costs'!$F$3</c:f>
              <c:strCache>
                <c:ptCount val="1"/>
                <c:pt idx="0">
                  <c:v>LOWER6SEC </c:v>
                </c:pt>
              </c:strCache>
            </c:strRef>
          </c:tx>
          <c:spPr>
            <a:solidFill>
              <a:srgbClr val="B7C8E7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costs'!$F$4:$F$15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1.5</c:v>
                </c:pt>
                <c:pt idx="7">
                  <c:v>0.6</c:v>
                </c:pt>
                <c:pt idx="8">
                  <c:v>0.5</c:v>
                </c:pt>
                <c:pt idx="9">
                  <c:v>0.5</c:v>
                </c:pt>
                <c:pt idx="10">
                  <c:v>0.3</c:v>
                </c:pt>
                <c:pt idx="1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52D-43A2-A9CF-427B8FE5E066}"/>
            </c:ext>
          </c:extLst>
        </c:ser>
        <c:ser>
          <c:idx val="4"/>
          <c:order val="4"/>
          <c:tx>
            <c:strRef>
              <c:f>'F4.7 FCAS costs'!$G$3</c:f>
              <c:strCache>
                <c:ptCount val="1"/>
                <c:pt idx="0">
                  <c:v>RAISEREG </c:v>
                </c:pt>
              </c:strCache>
            </c:strRef>
          </c:tx>
          <c:spPr>
            <a:solidFill>
              <a:srgbClr val="91420D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costs'!$G$4:$G$15</c:f>
              <c:numCache>
                <c:formatCode>General</c:formatCode>
                <c:ptCount val="12"/>
                <c:pt idx="0">
                  <c:v>9.5</c:v>
                </c:pt>
                <c:pt idx="1">
                  <c:v>16.399999999999999</c:v>
                </c:pt>
                <c:pt idx="2">
                  <c:v>14.1</c:v>
                </c:pt>
                <c:pt idx="3">
                  <c:v>22</c:v>
                </c:pt>
                <c:pt idx="4">
                  <c:v>27.7</c:v>
                </c:pt>
                <c:pt idx="5">
                  <c:v>27.7</c:v>
                </c:pt>
                <c:pt idx="6">
                  <c:v>20.399999999999999</c:v>
                </c:pt>
                <c:pt idx="7">
                  <c:v>10.6</c:v>
                </c:pt>
                <c:pt idx="8">
                  <c:v>9.1999999999999993</c:v>
                </c:pt>
                <c:pt idx="9">
                  <c:v>10.6</c:v>
                </c:pt>
                <c:pt idx="10">
                  <c:v>5.5</c:v>
                </c:pt>
                <c:pt idx="11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2D-43A2-A9CF-427B8FE5E066}"/>
            </c:ext>
          </c:extLst>
        </c:ser>
        <c:ser>
          <c:idx val="7"/>
          <c:order val="5"/>
          <c:tx>
            <c:strRef>
              <c:f>'F4.7 FCAS costs'!$H$3</c:f>
              <c:strCache>
                <c:ptCount val="1"/>
                <c:pt idx="0">
                  <c:v>RAISE5MIN </c:v>
                </c:pt>
              </c:strCache>
            </c:strRef>
          </c:tx>
          <c:spPr>
            <a:solidFill>
              <a:srgbClr val="E16815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costs'!$H$4:$H$15</c:f>
              <c:numCache>
                <c:formatCode>General</c:formatCode>
                <c:ptCount val="12"/>
                <c:pt idx="0">
                  <c:v>22</c:v>
                </c:pt>
                <c:pt idx="1">
                  <c:v>16.100000000000001</c:v>
                </c:pt>
                <c:pt idx="2">
                  <c:v>5.0999999999999996</c:v>
                </c:pt>
                <c:pt idx="3">
                  <c:v>2.5</c:v>
                </c:pt>
                <c:pt idx="4">
                  <c:v>1.1000000000000001</c:v>
                </c:pt>
                <c:pt idx="5">
                  <c:v>0.9</c:v>
                </c:pt>
                <c:pt idx="6">
                  <c:v>12.6</c:v>
                </c:pt>
                <c:pt idx="7">
                  <c:v>1.1000000000000001</c:v>
                </c:pt>
                <c:pt idx="8">
                  <c:v>0.8</c:v>
                </c:pt>
                <c:pt idx="9">
                  <c:v>0.6</c:v>
                </c:pt>
                <c:pt idx="10">
                  <c:v>0.7</c:v>
                </c:pt>
                <c:pt idx="11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2D-43A2-A9CF-427B8FE5E066}"/>
            </c:ext>
          </c:extLst>
        </c:ser>
        <c:ser>
          <c:idx val="6"/>
          <c:order val="6"/>
          <c:tx>
            <c:strRef>
              <c:f>'F4.7 FCAS costs'!$I$3</c:f>
              <c:strCache>
                <c:ptCount val="1"/>
                <c:pt idx="0">
                  <c:v>RAISE60SEC </c:v>
                </c:pt>
              </c:strCache>
            </c:strRef>
          </c:tx>
          <c:spPr>
            <a:solidFill>
              <a:srgbClr val="F2A36E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costs'!$I$4:$I$15</c:f>
              <c:numCache>
                <c:formatCode>General</c:formatCode>
                <c:ptCount val="12"/>
                <c:pt idx="0">
                  <c:v>9.8000000000000007</c:v>
                </c:pt>
                <c:pt idx="1">
                  <c:v>6.4</c:v>
                </c:pt>
                <c:pt idx="2">
                  <c:v>2.7</c:v>
                </c:pt>
                <c:pt idx="3">
                  <c:v>5.2</c:v>
                </c:pt>
                <c:pt idx="4">
                  <c:v>7</c:v>
                </c:pt>
                <c:pt idx="5">
                  <c:v>8.6</c:v>
                </c:pt>
                <c:pt idx="6">
                  <c:v>21.1</c:v>
                </c:pt>
                <c:pt idx="7">
                  <c:v>7.5</c:v>
                </c:pt>
                <c:pt idx="8">
                  <c:v>4.3</c:v>
                </c:pt>
                <c:pt idx="9">
                  <c:v>5.5</c:v>
                </c:pt>
                <c:pt idx="10">
                  <c:v>3.2</c:v>
                </c:pt>
                <c:pt idx="11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2D-43A2-A9CF-427B8FE5E066}"/>
            </c:ext>
          </c:extLst>
        </c:ser>
        <c:ser>
          <c:idx val="5"/>
          <c:order val="7"/>
          <c:tx>
            <c:strRef>
              <c:f>'F4.7 FCAS costs'!$J$3</c:f>
              <c:strCache>
                <c:ptCount val="1"/>
                <c:pt idx="0">
                  <c:v>RAISE6SEC </c:v>
                </c:pt>
              </c:strCache>
            </c:strRef>
          </c:tx>
          <c:spPr>
            <a:solidFill>
              <a:srgbClr val="F6C09C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'F4.7 FCAS costs'!$B$4:$B$15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'F4.7 FCAS costs'!$J$4:$J$15</c:f>
              <c:numCache>
                <c:formatCode>General</c:formatCode>
                <c:ptCount val="12"/>
                <c:pt idx="0">
                  <c:v>12.9</c:v>
                </c:pt>
                <c:pt idx="1">
                  <c:v>6.9</c:v>
                </c:pt>
                <c:pt idx="2">
                  <c:v>2.6</c:v>
                </c:pt>
                <c:pt idx="3">
                  <c:v>3.5</c:v>
                </c:pt>
                <c:pt idx="4">
                  <c:v>8.1</c:v>
                </c:pt>
                <c:pt idx="5">
                  <c:v>11</c:v>
                </c:pt>
                <c:pt idx="6">
                  <c:v>49.3</c:v>
                </c:pt>
                <c:pt idx="7">
                  <c:v>13.5</c:v>
                </c:pt>
                <c:pt idx="8">
                  <c:v>7.6</c:v>
                </c:pt>
                <c:pt idx="9">
                  <c:v>8.3000000000000007</c:v>
                </c:pt>
                <c:pt idx="10">
                  <c:v>4.7</c:v>
                </c:pt>
                <c:pt idx="1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2D-43A2-A9CF-427B8FE5E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7962408"/>
        <c:axId val="957943712"/>
      </c:barChart>
      <c:catAx>
        <c:axId val="95796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43712"/>
        <c:crosses val="autoZero"/>
        <c:auto val="1"/>
        <c:lblAlgn val="ctr"/>
        <c:lblOffset val="100"/>
        <c:noMultiLvlLbl val="0"/>
      </c:catAx>
      <c:valAx>
        <c:axId val="95794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solidFill>
                      <a:srgbClr val="595959"/>
                    </a:solidFill>
                  </a:defRPr>
                </a:pPr>
                <a:r>
                  <a:rPr lang="en-AU" b="0">
                    <a:solidFill>
                      <a:srgbClr val="595959"/>
                    </a:solidFill>
                  </a:rPr>
                  <a:t>$ million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624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'F4.8 FCAS prices'!$C$3</c:f>
              <c:strCache>
                <c:ptCount val="1"/>
                <c:pt idx="0">
                  <c:v>LOWERREG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prices'!$C$4:$C$15</c:f>
              <c:numCache>
                <c:formatCode>General</c:formatCode>
                <c:ptCount val="12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14</c:v>
                </c:pt>
                <c:pt idx="7">
                  <c:v>10</c:v>
                </c:pt>
                <c:pt idx="8">
                  <c:v>7</c:v>
                </c:pt>
                <c:pt idx="9">
                  <c:v>9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76-4B32-8EFA-2FC42B77BE52}"/>
            </c:ext>
          </c:extLst>
        </c:ser>
        <c:ser>
          <c:idx val="3"/>
          <c:order val="1"/>
          <c:tx>
            <c:strRef>
              <c:f>'F4.8 FCAS prices'!$D$3</c:f>
              <c:strCache>
                <c:ptCount val="1"/>
                <c:pt idx="0">
                  <c:v>LOWER5MIN</c:v>
                </c:pt>
              </c:strCache>
            </c:strRef>
          </c:tx>
          <c:spPr>
            <a:ln w="28575" cap="rnd">
              <a:solidFill>
                <a:srgbClr val="3F6DC1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prices'!$D$4:$D$15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76-4B32-8EFA-2FC42B77BE52}"/>
            </c:ext>
          </c:extLst>
        </c:ser>
        <c:ser>
          <c:idx val="2"/>
          <c:order val="2"/>
          <c:tx>
            <c:strRef>
              <c:f>'F4.8 FCAS prices'!$E$3</c:f>
              <c:strCache>
                <c:ptCount val="1"/>
                <c:pt idx="0">
                  <c:v>LOWER60SEC</c:v>
                </c:pt>
              </c:strCache>
            </c:strRef>
          </c:tx>
          <c:spPr>
            <a:ln w="28575" cap="rnd">
              <a:solidFill>
                <a:srgbClr val="7D9CD5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76-4B32-8EFA-2FC42B77BE52}"/>
            </c:ext>
          </c:extLst>
        </c:ser>
        <c:ser>
          <c:idx val="1"/>
          <c:order val="3"/>
          <c:tx>
            <c:strRef>
              <c:f>'F4.8 FCAS prices'!$F$3</c:f>
              <c:strCache>
                <c:ptCount val="1"/>
                <c:pt idx="0">
                  <c:v>LOWER6SEC</c:v>
                </c:pt>
              </c:strCache>
            </c:strRef>
          </c:tx>
          <c:spPr>
            <a:ln w="28575" cap="rnd">
              <a:solidFill>
                <a:srgbClr val="B7C8E7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prices'!$F$4:$F$15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76-4B32-8EFA-2FC42B77BE52}"/>
            </c:ext>
          </c:extLst>
        </c:ser>
        <c:ser>
          <c:idx val="4"/>
          <c:order val="4"/>
          <c:tx>
            <c:strRef>
              <c:f>'F4.8 FCAS prices'!$G$3</c:f>
              <c:strCache>
                <c:ptCount val="1"/>
                <c:pt idx="0">
                  <c:v>RAISEREG</c:v>
                </c:pt>
              </c:strCache>
            </c:strRef>
          </c:tx>
          <c:spPr>
            <a:ln w="28575" cap="rnd">
              <a:solidFill>
                <a:srgbClr val="91420D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prices'!$G$4:$G$15</c:f>
              <c:numCache>
                <c:formatCode>General</c:formatCode>
                <c:ptCount val="12"/>
                <c:pt idx="0">
                  <c:v>25</c:v>
                </c:pt>
                <c:pt idx="1">
                  <c:v>31</c:v>
                </c:pt>
                <c:pt idx="2">
                  <c:v>30</c:v>
                </c:pt>
                <c:pt idx="3">
                  <c:v>39</c:v>
                </c:pt>
                <c:pt idx="4">
                  <c:v>44</c:v>
                </c:pt>
                <c:pt idx="5">
                  <c:v>46</c:v>
                </c:pt>
                <c:pt idx="6">
                  <c:v>48</c:v>
                </c:pt>
                <c:pt idx="7">
                  <c:v>18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76-4B32-8EFA-2FC42B77BE52}"/>
            </c:ext>
          </c:extLst>
        </c:ser>
        <c:ser>
          <c:idx val="7"/>
          <c:order val="5"/>
          <c:tx>
            <c:strRef>
              <c:f>'F4.8 FCAS prices'!$H$3</c:f>
              <c:strCache>
                <c:ptCount val="1"/>
                <c:pt idx="0">
                  <c:v>RAISE5MIN</c:v>
                </c:pt>
              </c:strCache>
            </c:strRef>
          </c:tx>
          <c:spPr>
            <a:ln w="28575" cap="rnd">
              <a:solidFill>
                <a:srgbClr val="E16815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prices'!$H$4:$H$15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76-4B32-8EFA-2FC42B77BE52}"/>
            </c:ext>
          </c:extLst>
        </c:ser>
        <c:ser>
          <c:idx val="6"/>
          <c:order val="6"/>
          <c:tx>
            <c:strRef>
              <c:f>'F4.8 FCAS prices'!$I$3</c:f>
              <c:strCache>
                <c:ptCount val="1"/>
                <c:pt idx="0">
                  <c:v>RAISE60SEC</c:v>
                </c:pt>
              </c:strCache>
            </c:strRef>
          </c:tx>
          <c:spPr>
            <a:ln w="28575" cap="rnd">
              <a:solidFill>
                <a:srgbClr val="F2A36E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prices'!$I$4:$I$15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20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76-4B32-8EFA-2FC42B77BE52}"/>
            </c:ext>
          </c:extLst>
        </c:ser>
        <c:ser>
          <c:idx val="5"/>
          <c:order val="7"/>
          <c:tx>
            <c:strRef>
              <c:f>'F4.8 FCAS prices'!$J$3</c:f>
              <c:strCache>
                <c:ptCount val="1"/>
                <c:pt idx="0">
                  <c:v>RAISE6SEC</c:v>
                </c:pt>
              </c:strCache>
            </c:strRef>
          </c:tx>
          <c:spPr>
            <a:ln w="28575" cap="rnd">
              <a:solidFill>
                <a:srgbClr val="F6C09C"/>
              </a:solidFill>
              <a:round/>
            </a:ln>
            <a:effectLst/>
          </c:spPr>
          <c:marker>
            <c:symbol val="none"/>
          </c:marker>
          <c:cat>
            <c:strRef>
              <c:f>'F4.8 FCAS prices'!$B$4:$B$15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'F4.8 FCAS prices'!$J$4:$J$15</c:f>
              <c:numCache>
                <c:formatCode>General</c:formatCode>
                <c:ptCount val="12"/>
                <c:pt idx="0">
                  <c:v>14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9</c:v>
                </c:pt>
                <c:pt idx="5">
                  <c:v>11</c:v>
                </c:pt>
                <c:pt idx="6">
                  <c:v>42</c:v>
                </c:pt>
                <c:pt idx="7">
                  <c:v>11</c:v>
                </c:pt>
                <c:pt idx="8">
                  <c:v>7</c:v>
                </c:pt>
                <c:pt idx="9">
                  <c:v>7</c:v>
                </c:pt>
                <c:pt idx="10">
                  <c:v>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76-4B32-8EFA-2FC42B77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7962408"/>
        <c:axId val="957943712"/>
      </c:lineChart>
      <c:catAx>
        <c:axId val="95796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43712"/>
        <c:crosses val="autoZero"/>
        <c:auto val="1"/>
        <c:lblAlgn val="ctr"/>
        <c:lblOffset val="100"/>
        <c:noMultiLvlLbl val="0"/>
      </c:catAx>
      <c:valAx>
        <c:axId val="95794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624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/>
              <a:t>Qld</a:t>
            </a:r>
          </a:p>
        </c:rich>
      </c:tx>
      <c:layout>
        <c:manualLayout>
          <c:xMode val="edge"/>
          <c:yMode val="edge"/>
          <c:x val="0.42460634920634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78214285714285"/>
          <c:y val="0.11179848484848483"/>
          <c:w val="0.78708444444444448"/>
          <c:h val="0.68315151515151518"/>
        </c:manualLayout>
      </c:layout>
      <c:lineChart>
        <c:grouping val="standard"/>
        <c:varyColors val="0"/>
        <c:ser>
          <c:idx val="0"/>
          <c:order val="0"/>
          <c:tx>
            <c:strRef>
              <c:f>'F2.7 Min &amp; max system load'!$C$4</c:f>
              <c:strCache>
                <c:ptCount val="1"/>
                <c:pt idx="0">
                  <c:v>QLD</c:v>
                </c:pt>
              </c:strCache>
            </c:strRef>
          </c:tx>
          <c:spPr>
            <a:ln w="28575" cap="rnd">
              <a:solidFill>
                <a:srgbClr val="FF2D2D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load'!$C$5:$C$57</c:f>
              <c:numCache>
                <c:formatCode>General</c:formatCode>
                <c:ptCount val="53"/>
                <c:pt idx="0">
                  <c:v>7608.63</c:v>
                </c:pt>
                <c:pt idx="1">
                  <c:v>7416.95</c:v>
                </c:pt>
                <c:pt idx="2">
                  <c:v>7781.96</c:v>
                </c:pt>
                <c:pt idx="3">
                  <c:v>8016.99</c:v>
                </c:pt>
                <c:pt idx="4">
                  <c:v>7758.24</c:v>
                </c:pt>
                <c:pt idx="5">
                  <c:v>8550.69</c:v>
                </c:pt>
                <c:pt idx="6">
                  <c:v>9071.56</c:v>
                </c:pt>
                <c:pt idx="7">
                  <c:v>9923.99</c:v>
                </c:pt>
                <c:pt idx="8">
                  <c:v>9265.18</c:v>
                </c:pt>
                <c:pt idx="9">
                  <c:v>7988.56</c:v>
                </c:pt>
                <c:pt idx="10">
                  <c:v>7660.81</c:v>
                </c:pt>
                <c:pt idx="11">
                  <c:v>8240.7199999999993</c:v>
                </c:pt>
                <c:pt idx="12">
                  <c:v>7846.57</c:v>
                </c:pt>
                <c:pt idx="13">
                  <c:v>7737.78</c:v>
                </c:pt>
                <c:pt idx="14">
                  <c:v>7522.82</c:v>
                </c:pt>
                <c:pt idx="15">
                  <c:v>7911.09</c:v>
                </c:pt>
                <c:pt idx="16">
                  <c:v>8870.82</c:v>
                </c:pt>
                <c:pt idx="17">
                  <c:v>9595.7800000000007</c:v>
                </c:pt>
                <c:pt idx="18">
                  <c:v>9014.06</c:v>
                </c:pt>
                <c:pt idx="19">
                  <c:v>10052.26</c:v>
                </c:pt>
                <c:pt idx="20">
                  <c:v>9360.16</c:v>
                </c:pt>
                <c:pt idx="21">
                  <c:v>7716.98</c:v>
                </c:pt>
                <c:pt idx="22">
                  <c:v>7730.49</c:v>
                </c:pt>
                <c:pt idx="23">
                  <c:v>8154.54</c:v>
                </c:pt>
                <c:pt idx="24">
                  <c:v>7936.08</c:v>
                </c:pt>
                <c:pt idx="25">
                  <c:v>7537.42</c:v>
                </c:pt>
                <c:pt idx="26">
                  <c:v>7371.29</c:v>
                </c:pt>
                <c:pt idx="27">
                  <c:v>7945.72</c:v>
                </c:pt>
                <c:pt idx="28">
                  <c:v>8536.83</c:v>
                </c:pt>
                <c:pt idx="29">
                  <c:v>9433.8700000000008</c:v>
                </c:pt>
                <c:pt idx="30">
                  <c:v>9692.5400000000009</c:v>
                </c:pt>
                <c:pt idx="31">
                  <c:v>9838.26</c:v>
                </c:pt>
                <c:pt idx="32">
                  <c:v>9221.2900000000009</c:v>
                </c:pt>
                <c:pt idx="33">
                  <c:v>7793.52</c:v>
                </c:pt>
                <c:pt idx="34">
                  <c:v>7771.87</c:v>
                </c:pt>
                <c:pt idx="35">
                  <c:v>7892.53</c:v>
                </c:pt>
                <c:pt idx="36">
                  <c:v>8239.08</c:v>
                </c:pt>
                <c:pt idx="37">
                  <c:v>7845.97</c:v>
                </c:pt>
                <c:pt idx="38">
                  <c:v>7495.48</c:v>
                </c:pt>
                <c:pt idx="39">
                  <c:v>7667.05</c:v>
                </c:pt>
                <c:pt idx="40">
                  <c:v>8725.6299999999992</c:v>
                </c:pt>
                <c:pt idx="41">
                  <c:v>9443.09</c:v>
                </c:pt>
                <c:pt idx="42">
                  <c:v>9162.23</c:v>
                </c:pt>
                <c:pt idx="43">
                  <c:v>9476.75</c:v>
                </c:pt>
                <c:pt idx="44">
                  <c:v>9121.92</c:v>
                </c:pt>
                <c:pt idx="45">
                  <c:v>7766.99</c:v>
                </c:pt>
                <c:pt idx="46">
                  <c:v>7604.83</c:v>
                </c:pt>
                <c:pt idx="47">
                  <c:v>8009.98</c:v>
                </c:pt>
                <c:pt idx="48">
                  <c:v>8256.98</c:v>
                </c:pt>
                <c:pt idx="49">
                  <c:v>7839.74</c:v>
                </c:pt>
                <c:pt idx="50">
                  <c:v>7661.84</c:v>
                </c:pt>
                <c:pt idx="51">
                  <c:v>8217.65</c:v>
                </c:pt>
                <c:pt idx="52">
                  <c:v>8200.57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82-4AE7-9178-4C217A83B160}"/>
            </c:ext>
          </c:extLst>
        </c:ser>
        <c:ser>
          <c:idx val="1"/>
          <c:order val="1"/>
          <c:tx>
            <c:strRef>
              <c:f>'F2.7 Min &amp; max system load'!$I$4</c:f>
              <c:strCache>
                <c:ptCount val="1"/>
                <c:pt idx="0">
                  <c:v>QLD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load'!$I$5:$I$57</c:f>
              <c:numCache>
                <c:formatCode>General</c:formatCode>
                <c:ptCount val="53"/>
                <c:pt idx="0">
                  <c:v>4772.84</c:v>
                </c:pt>
                <c:pt idx="1">
                  <c:v>4668.03</c:v>
                </c:pt>
                <c:pt idx="2">
                  <c:v>4704.29</c:v>
                </c:pt>
                <c:pt idx="3">
                  <c:v>4681.33</c:v>
                </c:pt>
                <c:pt idx="4">
                  <c:v>4798.34</c:v>
                </c:pt>
                <c:pt idx="5">
                  <c:v>5013.91</c:v>
                </c:pt>
                <c:pt idx="6">
                  <c:v>5216.88</c:v>
                </c:pt>
                <c:pt idx="7">
                  <c:v>5079.1899999999996</c:v>
                </c:pt>
                <c:pt idx="8">
                  <c:v>5071.2</c:v>
                </c:pt>
                <c:pt idx="9">
                  <c:v>4947.82</c:v>
                </c:pt>
                <c:pt idx="10">
                  <c:v>4717.71</c:v>
                </c:pt>
                <c:pt idx="11">
                  <c:v>4965.04</c:v>
                </c:pt>
                <c:pt idx="12">
                  <c:v>4727.7</c:v>
                </c:pt>
                <c:pt idx="13">
                  <c:v>4618.92</c:v>
                </c:pt>
                <c:pt idx="14">
                  <c:v>4585.0200000000004</c:v>
                </c:pt>
                <c:pt idx="15">
                  <c:v>4702.3</c:v>
                </c:pt>
                <c:pt idx="16">
                  <c:v>4919.42</c:v>
                </c:pt>
                <c:pt idx="17">
                  <c:v>4739.0600000000004</c:v>
                </c:pt>
                <c:pt idx="18">
                  <c:v>5313.91</c:v>
                </c:pt>
                <c:pt idx="19">
                  <c:v>5337.57</c:v>
                </c:pt>
                <c:pt idx="20">
                  <c:v>4761.05</c:v>
                </c:pt>
                <c:pt idx="21">
                  <c:v>5020.58</c:v>
                </c:pt>
                <c:pt idx="22">
                  <c:v>4548.17</c:v>
                </c:pt>
                <c:pt idx="23">
                  <c:v>4737.83</c:v>
                </c:pt>
                <c:pt idx="24">
                  <c:v>4228.24</c:v>
                </c:pt>
                <c:pt idx="25">
                  <c:v>4049.65</c:v>
                </c:pt>
                <c:pt idx="26">
                  <c:v>4192.43</c:v>
                </c:pt>
                <c:pt idx="27">
                  <c:v>4411.6099999999997</c:v>
                </c:pt>
                <c:pt idx="28">
                  <c:v>4537.67</c:v>
                </c:pt>
                <c:pt idx="29">
                  <c:v>5011.32</c:v>
                </c:pt>
                <c:pt idx="30">
                  <c:v>5354.71</c:v>
                </c:pt>
                <c:pt idx="31">
                  <c:v>5353.28</c:v>
                </c:pt>
                <c:pt idx="32">
                  <c:v>4941.25</c:v>
                </c:pt>
                <c:pt idx="33">
                  <c:v>4432.26</c:v>
                </c:pt>
                <c:pt idx="34">
                  <c:v>4224.2</c:v>
                </c:pt>
                <c:pt idx="35">
                  <c:v>4505.5</c:v>
                </c:pt>
                <c:pt idx="36">
                  <c:v>4166.38</c:v>
                </c:pt>
                <c:pt idx="37">
                  <c:v>3888.52</c:v>
                </c:pt>
                <c:pt idx="38">
                  <c:v>3712.06</c:v>
                </c:pt>
                <c:pt idx="39">
                  <c:v>3882.78</c:v>
                </c:pt>
                <c:pt idx="40">
                  <c:v>4273.24</c:v>
                </c:pt>
                <c:pt idx="41">
                  <c:v>4775.07</c:v>
                </c:pt>
                <c:pt idx="42">
                  <c:v>4903.12</c:v>
                </c:pt>
                <c:pt idx="43">
                  <c:v>5214.25</c:v>
                </c:pt>
                <c:pt idx="44">
                  <c:v>4270.43</c:v>
                </c:pt>
                <c:pt idx="45">
                  <c:v>4159.67</c:v>
                </c:pt>
                <c:pt idx="46">
                  <c:v>3434.09</c:v>
                </c:pt>
                <c:pt idx="47">
                  <c:v>4063.49</c:v>
                </c:pt>
                <c:pt idx="48">
                  <c:v>3720.32</c:v>
                </c:pt>
                <c:pt idx="49">
                  <c:v>3874.42</c:v>
                </c:pt>
                <c:pt idx="50">
                  <c:v>3804.15</c:v>
                </c:pt>
                <c:pt idx="51">
                  <c:v>3672.48</c:v>
                </c:pt>
                <c:pt idx="52">
                  <c:v>3848.63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82-4AE7-9178-4C217A83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87424"/>
        <c:axId val="1096590336"/>
      </c:lineChart>
      <c:dateAx>
        <c:axId val="1096587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90336"/>
        <c:crosses val="autoZero"/>
        <c:auto val="1"/>
        <c:lblOffset val="100"/>
        <c:baseTimeUnit val="months"/>
      </c:dateAx>
      <c:valAx>
        <c:axId val="1096590336"/>
        <c:scaling>
          <c:orientation val="minMax"/>
          <c:max val="110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87424"/>
        <c:crosses val="autoZero"/>
        <c:crossBetween val="between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'F4.9 FCAS enablement'!$C$3</c:f>
              <c:strCache>
                <c:ptCount val="1"/>
                <c:pt idx="0">
                  <c:v>LOWERREG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enablement'!$C$4:$C$15</c:f>
              <c:numCache>
                <c:formatCode>General</c:formatCode>
                <c:ptCount val="12"/>
                <c:pt idx="0">
                  <c:v>132</c:v>
                </c:pt>
                <c:pt idx="1">
                  <c:v>144</c:v>
                </c:pt>
                <c:pt idx="2">
                  <c:v>130</c:v>
                </c:pt>
                <c:pt idx="3">
                  <c:v>197</c:v>
                </c:pt>
                <c:pt idx="4">
                  <c:v>231</c:v>
                </c:pt>
                <c:pt idx="5">
                  <c:v>213</c:v>
                </c:pt>
                <c:pt idx="6">
                  <c:v>225</c:v>
                </c:pt>
                <c:pt idx="7">
                  <c:v>212</c:v>
                </c:pt>
                <c:pt idx="8">
                  <c:v>213</c:v>
                </c:pt>
                <c:pt idx="9">
                  <c:v>213</c:v>
                </c:pt>
                <c:pt idx="10">
                  <c:v>213</c:v>
                </c:pt>
                <c:pt idx="11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38-491B-95BE-23421E372B29}"/>
            </c:ext>
          </c:extLst>
        </c:ser>
        <c:ser>
          <c:idx val="3"/>
          <c:order val="1"/>
          <c:tx>
            <c:strRef>
              <c:f>'F4.9 FCAS enablement'!$D$3</c:f>
              <c:strCache>
                <c:ptCount val="1"/>
                <c:pt idx="0">
                  <c:v>LOWER5MIN</c:v>
                </c:pt>
              </c:strCache>
            </c:strRef>
          </c:tx>
          <c:spPr>
            <a:ln w="28575" cap="rnd">
              <a:solidFill>
                <a:srgbClr val="3F6DC1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enablement'!$D$4:$D$15</c:f>
              <c:numCache>
                <c:formatCode>General</c:formatCode>
                <c:ptCount val="12"/>
                <c:pt idx="0">
                  <c:v>266</c:v>
                </c:pt>
                <c:pt idx="1">
                  <c:v>259</c:v>
                </c:pt>
                <c:pt idx="2">
                  <c:v>259</c:v>
                </c:pt>
                <c:pt idx="3">
                  <c:v>200</c:v>
                </c:pt>
                <c:pt idx="4">
                  <c:v>190</c:v>
                </c:pt>
                <c:pt idx="5">
                  <c:v>214</c:v>
                </c:pt>
                <c:pt idx="6">
                  <c:v>236</c:v>
                </c:pt>
                <c:pt idx="7">
                  <c:v>237</c:v>
                </c:pt>
                <c:pt idx="8">
                  <c:v>250</c:v>
                </c:pt>
                <c:pt idx="9">
                  <c:v>257</c:v>
                </c:pt>
                <c:pt idx="10">
                  <c:v>248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38-491B-95BE-23421E372B29}"/>
            </c:ext>
          </c:extLst>
        </c:ser>
        <c:ser>
          <c:idx val="2"/>
          <c:order val="2"/>
          <c:tx>
            <c:strRef>
              <c:f>'F4.9 FCAS enablement'!$E$3</c:f>
              <c:strCache>
                <c:ptCount val="1"/>
                <c:pt idx="0">
                  <c:v>LOWER60SEC</c:v>
                </c:pt>
              </c:strCache>
            </c:strRef>
          </c:tx>
          <c:spPr>
            <a:ln w="28575" cap="rnd">
              <a:solidFill>
                <a:srgbClr val="7D9CD5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enablement'!$E$4:$E$15</c:f>
              <c:numCache>
                <c:formatCode>General</c:formatCode>
                <c:ptCount val="12"/>
                <c:pt idx="0">
                  <c:v>133</c:v>
                </c:pt>
                <c:pt idx="1">
                  <c:v>158</c:v>
                </c:pt>
                <c:pt idx="2">
                  <c:v>136</c:v>
                </c:pt>
                <c:pt idx="3">
                  <c:v>143</c:v>
                </c:pt>
                <c:pt idx="4">
                  <c:v>187</c:v>
                </c:pt>
                <c:pt idx="5">
                  <c:v>253</c:v>
                </c:pt>
                <c:pt idx="6">
                  <c:v>343</c:v>
                </c:pt>
                <c:pt idx="7">
                  <c:v>334</c:v>
                </c:pt>
                <c:pt idx="8">
                  <c:v>349</c:v>
                </c:pt>
                <c:pt idx="9">
                  <c:v>369</c:v>
                </c:pt>
                <c:pt idx="10">
                  <c:v>376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38-491B-95BE-23421E372B29}"/>
            </c:ext>
          </c:extLst>
        </c:ser>
        <c:ser>
          <c:idx val="1"/>
          <c:order val="3"/>
          <c:tx>
            <c:strRef>
              <c:f>'F4.9 FCAS enablement'!$F$3</c:f>
              <c:strCache>
                <c:ptCount val="1"/>
                <c:pt idx="0">
                  <c:v>LOWER6SEC</c:v>
                </c:pt>
              </c:strCache>
            </c:strRef>
          </c:tx>
          <c:spPr>
            <a:ln w="28575" cap="rnd">
              <a:solidFill>
                <a:srgbClr val="B7C8E7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enablement'!$F$4:$F$15</c:f>
              <c:numCache>
                <c:formatCode>General</c:formatCode>
                <c:ptCount val="12"/>
                <c:pt idx="0">
                  <c:v>57</c:v>
                </c:pt>
                <c:pt idx="1">
                  <c:v>69</c:v>
                </c:pt>
                <c:pt idx="2">
                  <c:v>61</c:v>
                </c:pt>
                <c:pt idx="3">
                  <c:v>61</c:v>
                </c:pt>
                <c:pt idx="4">
                  <c:v>100</c:v>
                </c:pt>
                <c:pt idx="5">
                  <c:v>169</c:v>
                </c:pt>
                <c:pt idx="6">
                  <c:v>294</c:v>
                </c:pt>
                <c:pt idx="7">
                  <c:v>252</c:v>
                </c:pt>
                <c:pt idx="8">
                  <c:v>259</c:v>
                </c:pt>
                <c:pt idx="9">
                  <c:v>278</c:v>
                </c:pt>
                <c:pt idx="10">
                  <c:v>287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38-491B-95BE-23421E372B29}"/>
            </c:ext>
          </c:extLst>
        </c:ser>
        <c:ser>
          <c:idx val="4"/>
          <c:order val="4"/>
          <c:tx>
            <c:strRef>
              <c:f>'F4.9 FCAS enablement'!$G$3</c:f>
              <c:strCache>
                <c:ptCount val="1"/>
                <c:pt idx="0">
                  <c:v>RAISEREG</c:v>
                </c:pt>
              </c:strCache>
            </c:strRef>
          </c:tx>
          <c:spPr>
            <a:ln w="28575" cap="rnd">
              <a:solidFill>
                <a:srgbClr val="91420D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enablement'!$G$4:$G$15</c:f>
              <c:numCache>
                <c:formatCode>General</c:formatCode>
                <c:ptCount val="12"/>
                <c:pt idx="0">
                  <c:v>171</c:v>
                </c:pt>
                <c:pt idx="1">
                  <c:v>209</c:v>
                </c:pt>
                <c:pt idx="2">
                  <c:v>182</c:v>
                </c:pt>
                <c:pt idx="3">
                  <c:v>235</c:v>
                </c:pt>
                <c:pt idx="4">
                  <c:v>272</c:v>
                </c:pt>
                <c:pt idx="5">
                  <c:v>254</c:v>
                </c:pt>
                <c:pt idx="6">
                  <c:v>258</c:v>
                </c:pt>
                <c:pt idx="7">
                  <c:v>242</c:v>
                </c:pt>
                <c:pt idx="8">
                  <c:v>248</c:v>
                </c:pt>
                <c:pt idx="9">
                  <c:v>273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38-491B-95BE-23421E372B29}"/>
            </c:ext>
          </c:extLst>
        </c:ser>
        <c:ser>
          <c:idx val="7"/>
          <c:order val="5"/>
          <c:tx>
            <c:strRef>
              <c:f>'F4.9 FCAS enablement'!$H$3</c:f>
              <c:strCache>
                <c:ptCount val="1"/>
                <c:pt idx="0">
                  <c:v>RAISE5MIN</c:v>
                </c:pt>
              </c:strCache>
            </c:strRef>
          </c:tx>
          <c:spPr>
            <a:ln w="28575" cap="rnd">
              <a:solidFill>
                <a:srgbClr val="E16815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enablement'!$H$4:$H$15</c:f>
              <c:numCache>
                <c:formatCode>General</c:formatCode>
                <c:ptCount val="12"/>
                <c:pt idx="0">
                  <c:v>483</c:v>
                </c:pt>
                <c:pt idx="1">
                  <c:v>442</c:v>
                </c:pt>
                <c:pt idx="2">
                  <c:v>444</c:v>
                </c:pt>
                <c:pt idx="3">
                  <c:v>423</c:v>
                </c:pt>
                <c:pt idx="4">
                  <c:v>345</c:v>
                </c:pt>
                <c:pt idx="5">
                  <c:v>384</c:v>
                </c:pt>
                <c:pt idx="6">
                  <c:v>456</c:v>
                </c:pt>
                <c:pt idx="7">
                  <c:v>450</c:v>
                </c:pt>
                <c:pt idx="8">
                  <c:v>415</c:v>
                </c:pt>
                <c:pt idx="9">
                  <c:v>380</c:v>
                </c:pt>
                <c:pt idx="10">
                  <c:v>468</c:v>
                </c:pt>
                <c:pt idx="11">
                  <c:v>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38-491B-95BE-23421E372B29}"/>
            </c:ext>
          </c:extLst>
        </c:ser>
        <c:ser>
          <c:idx val="6"/>
          <c:order val="6"/>
          <c:tx>
            <c:strRef>
              <c:f>'F4.9 FCAS enablement'!$I$3</c:f>
              <c:strCache>
                <c:ptCount val="1"/>
                <c:pt idx="0">
                  <c:v>RAISE60SEC</c:v>
                </c:pt>
              </c:strCache>
            </c:strRef>
          </c:tx>
          <c:spPr>
            <a:ln w="28575" cap="rnd">
              <a:solidFill>
                <a:srgbClr val="F2A36E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enablement'!$I$4:$I$15</c:f>
              <c:numCache>
                <c:formatCode>General</c:formatCode>
                <c:ptCount val="12"/>
                <c:pt idx="0">
                  <c:v>413</c:v>
                </c:pt>
                <c:pt idx="1">
                  <c:v>413</c:v>
                </c:pt>
                <c:pt idx="2">
                  <c:v>368</c:v>
                </c:pt>
                <c:pt idx="3">
                  <c:v>409</c:v>
                </c:pt>
                <c:pt idx="4">
                  <c:v>387</c:v>
                </c:pt>
                <c:pt idx="5">
                  <c:v>474</c:v>
                </c:pt>
                <c:pt idx="6">
                  <c:v>597</c:v>
                </c:pt>
                <c:pt idx="7">
                  <c:v>582</c:v>
                </c:pt>
                <c:pt idx="8">
                  <c:v>550</c:v>
                </c:pt>
                <c:pt idx="9">
                  <c:v>554</c:v>
                </c:pt>
                <c:pt idx="10">
                  <c:v>610</c:v>
                </c:pt>
                <c:pt idx="11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38-491B-95BE-23421E372B29}"/>
            </c:ext>
          </c:extLst>
        </c:ser>
        <c:ser>
          <c:idx val="5"/>
          <c:order val="7"/>
          <c:tx>
            <c:strRef>
              <c:f>'F4.9 FCAS enablement'!$J$3</c:f>
              <c:strCache>
                <c:ptCount val="1"/>
                <c:pt idx="0">
                  <c:v>RAISE6SEC</c:v>
                </c:pt>
              </c:strCache>
            </c:strRef>
          </c:tx>
          <c:spPr>
            <a:ln w="28575" cap="rnd">
              <a:solidFill>
                <a:srgbClr val="F6C09C"/>
              </a:solidFill>
              <a:round/>
            </a:ln>
            <a:effectLst/>
          </c:spPr>
          <c:marker>
            <c:symbol val="none"/>
          </c:marker>
          <c:cat>
            <c:strRef>
              <c:f>'F4.9 FCAS enablement'!$B$4:$B$15</c:f>
              <c:strCache>
                <c:ptCount val="12"/>
                <c:pt idx="0">
                  <c:v>Q3 2018</c:v>
                </c:pt>
                <c:pt idx="1">
                  <c:v>Q4 2018</c:v>
                </c:pt>
                <c:pt idx="2">
                  <c:v>Q1 2019</c:v>
                </c:pt>
                <c:pt idx="3">
                  <c:v>Q2 2019</c:v>
                </c:pt>
                <c:pt idx="4">
                  <c:v>Q3 2019</c:v>
                </c:pt>
                <c:pt idx="5">
                  <c:v>Q4 2019</c:v>
                </c:pt>
                <c:pt idx="6">
                  <c:v>Q1 2020</c:v>
                </c:pt>
                <c:pt idx="7">
                  <c:v>Q2 2020</c:v>
                </c:pt>
                <c:pt idx="8">
                  <c:v>Q3 2020</c:v>
                </c:pt>
                <c:pt idx="9">
                  <c:v>Q4 2020</c:v>
                </c:pt>
                <c:pt idx="10">
                  <c:v>Q1 2021</c:v>
                </c:pt>
                <c:pt idx="11">
                  <c:v>Q2 2021</c:v>
                </c:pt>
              </c:strCache>
            </c:strRef>
          </c:cat>
          <c:val>
            <c:numRef>
              <c:f>'F4.9 FCAS enablement'!$J$4:$J$15</c:f>
              <c:numCache>
                <c:formatCode>General</c:formatCode>
                <c:ptCount val="12"/>
                <c:pt idx="0">
                  <c:v>413</c:v>
                </c:pt>
                <c:pt idx="1">
                  <c:v>410</c:v>
                </c:pt>
                <c:pt idx="2">
                  <c:v>365</c:v>
                </c:pt>
                <c:pt idx="3">
                  <c:v>405</c:v>
                </c:pt>
                <c:pt idx="4">
                  <c:v>378</c:v>
                </c:pt>
                <c:pt idx="5">
                  <c:v>469</c:v>
                </c:pt>
                <c:pt idx="6">
                  <c:v>601</c:v>
                </c:pt>
                <c:pt idx="7">
                  <c:v>581</c:v>
                </c:pt>
                <c:pt idx="8">
                  <c:v>547</c:v>
                </c:pt>
                <c:pt idx="9">
                  <c:v>548</c:v>
                </c:pt>
                <c:pt idx="10">
                  <c:v>606</c:v>
                </c:pt>
                <c:pt idx="11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38-491B-95BE-23421E37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7962408"/>
        <c:axId val="957943712"/>
      </c:lineChart>
      <c:catAx>
        <c:axId val="95796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43712"/>
        <c:crosses val="autoZero"/>
        <c:auto val="1"/>
        <c:lblAlgn val="ctr"/>
        <c:lblOffset val="100"/>
        <c:noMultiLvlLbl val="0"/>
      </c:catAx>
      <c:valAx>
        <c:axId val="95794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MW Enabled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9624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'F4.10 SRAS costs'!$B$4</c:f>
              <c:strCache>
                <c:ptCount val="1"/>
                <c:pt idx="0">
                  <c:v>QLD North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'F4.10 SRAS costs'!$C$3:$H$3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'F4.10 SRAS costs'!$C$4:$H$4</c:f>
              <c:numCache>
                <c:formatCode>0.0</c:formatCode>
                <c:ptCount val="6"/>
                <c:pt idx="0">
                  <c:v>3.0549400000000002</c:v>
                </c:pt>
                <c:pt idx="1">
                  <c:v>3.2402090000000001</c:v>
                </c:pt>
                <c:pt idx="2">
                  <c:v>3.3307880000000001</c:v>
                </c:pt>
                <c:pt idx="3">
                  <c:v>1.3284210000000001</c:v>
                </c:pt>
                <c:pt idx="4">
                  <c:v>1.369942</c:v>
                </c:pt>
                <c:pt idx="5">
                  <c:v>1.397532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8E-4024-AB70-64D8B8AA945E}"/>
            </c:ext>
          </c:extLst>
        </c:ser>
        <c:ser>
          <c:idx val="1"/>
          <c:order val="1"/>
          <c:tx>
            <c:strRef>
              <c:f>'F4.10 SRAS costs'!$B$5</c:f>
              <c:strCache>
                <c:ptCount val="1"/>
                <c:pt idx="0">
                  <c:v>QLD South</c:v>
                </c:pt>
              </c:strCache>
            </c:strRef>
          </c:tx>
          <c:spPr>
            <a:solidFill>
              <a:srgbClr val="9A57CD"/>
            </a:solidFill>
            <a:ln>
              <a:noFill/>
            </a:ln>
            <a:effectLst/>
          </c:spPr>
          <c:invertIfNegative val="0"/>
          <c:cat>
            <c:strRef>
              <c:f>'F4.10 SRAS costs'!$C$3:$H$3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'F4.10 SRAS costs'!$C$5:$H$5</c:f>
              <c:numCache>
                <c:formatCode>0.0</c:formatCode>
                <c:ptCount val="6"/>
                <c:pt idx="0">
                  <c:v>0.88824000000000003</c:v>
                </c:pt>
                <c:pt idx="1">
                  <c:v>0.66716200000000003</c:v>
                </c:pt>
                <c:pt idx="2">
                  <c:v>0.68135299999999999</c:v>
                </c:pt>
                <c:pt idx="3">
                  <c:v>5.1063489999999998</c:v>
                </c:pt>
                <c:pt idx="4">
                  <c:v>4.566122</c:v>
                </c:pt>
                <c:pt idx="5">
                  <c:v>5.2221510000000002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8E-4024-AB70-64D8B8AA945E}"/>
            </c:ext>
          </c:extLst>
        </c:ser>
        <c:ser>
          <c:idx val="2"/>
          <c:order val="2"/>
          <c:tx>
            <c:strRef>
              <c:f>'F4.10 SRAS costs'!$B$6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'F4.10 SRAS costs'!$C$3:$H$3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'F4.10 SRAS costs'!$C$6:$H$6</c:f>
              <c:numCache>
                <c:formatCode>0.0</c:formatCode>
                <c:ptCount val="6"/>
                <c:pt idx="0">
                  <c:v>7.3037989999999997</c:v>
                </c:pt>
                <c:pt idx="1">
                  <c:v>6.7378739999999997</c:v>
                </c:pt>
                <c:pt idx="2">
                  <c:v>6.3538990000000002</c:v>
                </c:pt>
                <c:pt idx="3">
                  <c:v>10.51118</c:v>
                </c:pt>
                <c:pt idx="4">
                  <c:v>10.589575</c:v>
                </c:pt>
                <c:pt idx="5">
                  <c:v>10.786405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8E-4024-AB70-64D8B8AA945E}"/>
            </c:ext>
          </c:extLst>
        </c:ser>
        <c:ser>
          <c:idx val="3"/>
          <c:order val="3"/>
          <c:tx>
            <c:strRef>
              <c:f>'F4.10 SRAS costs'!$B$7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'F4.10 SRAS costs'!$C$3:$H$3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'F4.10 SRAS costs'!$C$7:$H$7</c:f>
              <c:numCache>
                <c:formatCode>0.0</c:formatCode>
                <c:ptCount val="6"/>
                <c:pt idx="0">
                  <c:v>5.3208510000000002</c:v>
                </c:pt>
                <c:pt idx="1">
                  <c:v>5.3924609999999999</c:v>
                </c:pt>
                <c:pt idx="2">
                  <c:v>5.4722799999999996</c:v>
                </c:pt>
                <c:pt idx="3">
                  <c:v>6.9447799999999997</c:v>
                </c:pt>
                <c:pt idx="4">
                  <c:v>7.1254549999999997</c:v>
                </c:pt>
                <c:pt idx="5">
                  <c:v>7.2304300000000001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8E-4024-AB70-64D8B8AA945E}"/>
            </c:ext>
          </c:extLst>
        </c:ser>
        <c:ser>
          <c:idx val="4"/>
          <c:order val="4"/>
          <c:tx>
            <c:strRef>
              <c:f>'F4.10 SRAS costs'!$B$8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'F4.10 SRAS costs'!$C$3:$H$3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'F4.10 SRAS costs'!$C$8:$H$8</c:f>
              <c:numCache>
                <c:formatCode>0.0</c:formatCode>
                <c:ptCount val="6"/>
                <c:pt idx="0">
                  <c:v>2.1739570000000001</c:v>
                </c:pt>
                <c:pt idx="1">
                  <c:v>1.5951649999999999</c:v>
                </c:pt>
                <c:pt idx="2">
                  <c:v>1.6584220000000001</c:v>
                </c:pt>
                <c:pt idx="3">
                  <c:v>5.772405</c:v>
                </c:pt>
                <c:pt idx="4">
                  <c:v>5.923902</c:v>
                </c:pt>
                <c:pt idx="5">
                  <c:v>6.0615880000000004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98E-4024-AB70-64D8B8AA945E}"/>
            </c:ext>
          </c:extLst>
        </c:ser>
        <c:ser>
          <c:idx val="5"/>
          <c:order val="5"/>
          <c:tx>
            <c:strRef>
              <c:f>'F4.10 SRAS costs'!$B$9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'F4.10 SRAS costs'!$C$3:$H$3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'F4.10 SRAS costs'!$C$9:$H$9</c:f>
              <c:numCache>
                <c:formatCode>0.0</c:formatCode>
                <c:ptCount val="6"/>
                <c:pt idx="0">
                  <c:v>3.3361480000000001</c:v>
                </c:pt>
                <c:pt idx="1">
                  <c:v>3.3708670000000001</c:v>
                </c:pt>
                <c:pt idx="2">
                  <c:v>3.4425970000000001</c:v>
                </c:pt>
                <c:pt idx="3">
                  <c:v>6.0297890000000001</c:v>
                </c:pt>
                <c:pt idx="4">
                  <c:v>6.2354760000000002</c:v>
                </c:pt>
                <c:pt idx="5">
                  <c:v>6.2438549999999999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8E-4024-AB70-64D8B8AA9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1092944"/>
        <c:axId val="1111083792"/>
      </c:barChart>
      <c:catAx>
        <c:axId val="11110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1083792"/>
        <c:crosses val="autoZero"/>
        <c:auto val="1"/>
        <c:lblAlgn val="ctr"/>
        <c:lblOffset val="100"/>
        <c:noMultiLvlLbl val="0"/>
      </c:catAx>
      <c:valAx>
        <c:axId val="111108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109294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2"/>
          <c:order val="0"/>
          <c:tx>
            <c:strRef>
              <c:f>'F4.11 Market notices'!$B$16</c:f>
              <c:strCache>
                <c:ptCount val="1"/>
                <c:pt idx="0">
                  <c:v>Prices subject to review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notices'!$C$16:$J$16</c:f>
              <c:numCache>
                <c:formatCode>General</c:formatCode>
                <c:ptCount val="8"/>
                <c:pt idx="0">
                  <c:v>210</c:v>
                </c:pt>
                <c:pt idx="1">
                  <c:v>213</c:v>
                </c:pt>
                <c:pt idx="2">
                  <c:v>781</c:v>
                </c:pt>
                <c:pt idx="3">
                  <c:v>523</c:v>
                </c:pt>
                <c:pt idx="4">
                  <c:v>481</c:v>
                </c:pt>
                <c:pt idx="5">
                  <c:v>738</c:v>
                </c:pt>
                <c:pt idx="6">
                  <c:v>1248</c:v>
                </c:pt>
                <c:pt idx="7">
                  <c:v>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E9B8-4512-81D8-0BD82B23C627}"/>
            </c:ext>
          </c:extLst>
        </c:ser>
        <c:ser>
          <c:idx val="13"/>
          <c:order val="1"/>
          <c:tx>
            <c:strRef>
              <c:f>'F4.11 Market notices'!$B$17</c:f>
              <c:strCache>
                <c:ptCount val="1"/>
                <c:pt idx="0">
                  <c:v>Prices unchanged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notices'!$C$17:$J$17</c:f>
              <c:numCache>
                <c:formatCode>General</c:formatCode>
                <c:ptCount val="8"/>
                <c:pt idx="0">
                  <c:v>202</c:v>
                </c:pt>
                <c:pt idx="1">
                  <c:v>210</c:v>
                </c:pt>
                <c:pt idx="2">
                  <c:v>776</c:v>
                </c:pt>
                <c:pt idx="3">
                  <c:v>518</c:v>
                </c:pt>
                <c:pt idx="4">
                  <c:v>475</c:v>
                </c:pt>
                <c:pt idx="5">
                  <c:v>693</c:v>
                </c:pt>
                <c:pt idx="6">
                  <c:v>1237</c:v>
                </c:pt>
                <c:pt idx="7">
                  <c:v>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E9B8-4512-81D8-0BD82B23C627}"/>
            </c:ext>
          </c:extLst>
        </c:ser>
        <c:ser>
          <c:idx val="15"/>
          <c:order val="2"/>
          <c:tx>
            <c:strRef>
              <c:f>'F4.11 Market notices'!$B$19</c:f>
              <c:strCache>
                <c:ptCount val="1"/>
                <c:pt idx="0">
                  <c:v>Reclassify contingency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notices'!$C$19:$J$19</c:f>
              <c:numCache>
                <c:formatCode>General</c:formatCode>
                <c:ptCount val="8"/>
                <c:pt idx="0">
                  <c:v>1040</c:v>
                </c:pt>
                <c:pt idx="1">
                  <c:v>1432</c:v>
                </c:pt>
                <c:pt idx="2">
                  <c:v>1686</c:v>
                </c:pt>
                <c:pt idx="3">
                  <c:v>1495</c:v>
                </c:pt>
                <c:pt idx="4">
                  <c:v>1606</c:v>
                </c:pt>
                <c:pt idx="5">
                  <c:v>1935</c:v>
                </c:pt>
                <c:pt idx="6">
                  <c:v>2060</c:v>
                </c:pt>
                <c:pt idx="7">
                  <c:v>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E9B8-4512-81D8-0BD82B23C627}"/>
            </c:ext>
          </c:extLst>
        </c:ser>
        <c:ser>
          <c:idx val="17"/>
          <c:order val="3"/>
          <c:tx>
            <c:strRef>
              <c:f>'F4.11 Market notices'!$B$21</c:f>
              <c:strCache>
                <c:ptCount val="1"/>
                <c:pt idx="0">
                  <c:v>Reserve notice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notices'!$C$21:$J$21</c:f>
              <c:numCache>
                <c:formatCode>General</c:formatCode>
                <c:ptCount val="8"/>
                <c:pt idx="0">
                  <c:v>339</c:v>
                </c:pt>
                <c:pt idx="1">
                  <c:v>193</c:v>
                </c:pt>
                <c:pt idx="2">
                  <c:v>400</c:v>
                </c:pt>
                <c:pt idx="3">
                  <c:v>447</c:v>
                </c:pt>
                <c:pt idx="4">
                  <c:v>269</c:v>
                </c:pt>
                <c:pt idx="5">
                  <c:v>329</c:v>
                </c:pt>
                <c:pt idx="6">
                  <c:v>225</c:v>
                </c:pt>
                <c:pt idx="7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E9B8-4512-81D8-0BD82B23C627}"/>
            </c:ext>
          </c:extLst>
        </c:ser>
        <c:ser>
          <c:idx val="5"/>
          <c:order val="4"/>
          <c:tx>
            <c:strRef>
              <c:f>'F4.11 Market notices'!$B$9</c:f>
              <c:strCache>
                <c:ptCount val="1"/>
                <c:pt idx="0">
                  <c:v>Market intervention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notices'!$C$9:$J$9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40</c:v>
                </c:pt>
                <c:pt idx="4">
                  <c:v>335</c:v>
                </c:pt>
                <c:pt idx="5">
                  <c:v>361</c:v>
                </c:pt>
                <c:pt idx="6">
                  <c:v>571</c:v>
                </c:pt>
                <c:pt idx="7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9B8-4512-81D8-0BD82B23C627}"/>
            </c:ext>
          </c:extLst>
        </c:ser>
        <c:ser>
          <c:idx val="3"/>
          <c:order val="5"/>
          <c:tx>
            <c:strRef>
              <c:f>'F4.11 Market notices'!$B$7</c:f>
              <c:strCache>
                <c:ptCount val="1"/>
                <c:pt idx="0">
                  <c:v>Inter-regional transfer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notices'!$C$7:$J$7</c:f>
              <c:numCache>
                <c:formatCode>General</c:formatCode>
                <c:ptCount val="8"/>
                <c:pt idx="0">
                  <c:v>150</c:v>
                </c:pt>
                <c:pt idx="1">
                  <c:v>249</c:v>
                </c:pt>
                <c:pt idx="2">
                  <c:v>354</c:v>
                </c:pt>
                <c:pt idx="3">
                  <c:v>414</c:v>
                </c:pt>
                <c:pt idx="4">
                  <c:v>386</c:v>
                </c:pt>
                <c:pt idx="5">
                  <c:v>336</c:v>
                </c:pt>
                <c:pt idx="6">
                  <c:v>357</c:v>
                </c:pt>
                <c:pt idx="7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E9B8-4512-81D8-0BD82B23C627}"/>
            </c:ext>
          </c:extLst>
        </c:ser>
        <c:ser>
          <c:idx val="6"/>
          <c:order val="6"/>
          <c:tx>
            <c:strRef>
              <c:f>'F4.11 Market notices'!$B$10</c:f>
              <c:strCache>
                <c:ptCount val="1"/>
                <c:pt idx="0">
                  <c:v>Market systems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notices'!$C$10:$J$10</c:f>
              <c:numCache>
                <c:formatCode>General</c:formatCode>
                <c:ptCount val="8"/>
                <c:pt idx="0">
                  <c:v>117</c:v>
                </c:pt>
                <c:pt idx="1">
                  <c:v>86</c:v>
                </c:pt>
                <c:pt idx="2">
                  <c:v>161</c:v>
                </c:pt>
                <c:pt idx="3">
                  <c:v>159</c:v>
                </c:pt>
                <c:pt idx="4">
                  <c:v>172</c:v>
                </c:pt>
                <c:pt idx="5">
                  <c:v>190</c:v>
                </c:pt>
                <c:pt idx="6">
                  <c:v>220</c:v>
                </c:pt>
                <c:pt idx="7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E9B8-4512-81D8-0BD82B23C627}"/>
            </c:ext>
          </c:extLst>
        </c:ser>
        <c:ser>
          <c:idx val="2"/>
          <c:order val="7"/>
          <c:tx>
            <c:strRef>
              <c:f>'F4.11 Market notices'!$B$6</c:f>
              <c:strCache>
                <c:ptCount val="1"/>
                <c:pt idx="0">
                  <c:v>General notice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notices'!$C$6:$J$6</c:f>
              <c:numCache>
                <c:formatCode>General</c:formatCode>
                <c:ptCount val="8"/>
                <c:pt idx="0">
                  <c:v>239</c:v>
                </c:pt>
                <c:pt idx="1">
                  <c:v>122</c:v>
                </c:pt>
                <c:pt idx="2">
                  <c:v>81</c:v>
                </c:pt>
                <c:pt idx="3">
                  <c:v>173</c:v>
                </c:pt>
                <c:pt idx="4">
                  <c:v>121</c:v>
                </c:pt>
                <c:pt idx="5">
                  <c:v>112</c:v>
                </c:pt>
                <c:pt idx="6">
                  <c:v>213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E9B8-4512-81D8-0BD82B23C627}"/>
            </c:ext>
          </c:extLst>
        </c:ser>
        <c:ser>
          <c:idx val="9"/>
          <c:order val="8"/>
          <c:tx>
            <c:strRef>
              <c:f>'F4.11 Market notices'!$B$13</c:f>
              <c:strCache>
                <c:ptCount val="1"/>
                <c:pt idx="0">
                  <c:v>Non-conformance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notices'!$C$13:$J$13</c:f>
              <c:numCache>
                <c:formatCode>General</c:formatCode>
                <c:ptCount val="8"/>
                <c:pt idx="0">
                  <c:v>724</c:v>
                </c:pt>
                <c:pt idx="1">
                  <c:v>612</c:v>
                </c:pt>
                <c:pt idx="2">
                  <c:v>509</c:v>
                </c:pt>
                <c:pt idx="3">
                  <c:v>371</c:v>
                </c:pt>
                <c:pt idx="4">
                  <c:v>320</c:v>
                </c:pt>
                <c:pt idx="5">
                  <c:v>249</c:v>
                </c:pt>
                <c:pt idx="6">
                  <c:v>219</c:v>
                </c:pt>
                <c:pt idx="7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E9B8-4512-81D8-0BD82B23C627}"/>
            </c:ext>
          </c:extLst>
        </c:ser>
        <c:ser>
          <c:idx val="18"/>
          <c:order val="9"/>
          <c:tx>
            <c:strRef>
              <c:f>'F4.11 Market notices'!$B$22</c:f>
              <c:strCache>
                <c:ptCount val="1"/>
                <c:pt idx="0">
                  <c:v>Settlements residue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notices'!$C$22:$J$22</c:f>
              <c:numCache>
                <c:formatCode>General</c:formatCode>
                <c:ptCount val="8"/>
                <c:pt idx="0">
                  <c:v>29</c:v>
                </c:pt>
                <c:pt idx="1">
                  <c:v>20</c:v>
                </c:pt>
                <c:pt idx="2">
                  <c:v>56</c:v>
                </c:pt>
                <c:pt idx="3">
                  <c:v>190</c:v>
                </c:pt>
                <c:pt idx="4">
                  <c:v>17</c:v>
                </c:pt>
                <c:pt idx="5">
                  <c:v>53</c:v>
                </c:pt>
                <c:pt idx="6">
                  <c:v>54</c:v>
                </c:pt>
                <c:pt idx="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9B8-4512-81D8-0BD82B23C627}"/>
            </c:ext>
          </c:extLst>
        </c:ser>
        <c:ser>
          <c:idx val="10"/>
          <c:order val="10"/>
          <c:tx>
            <c:strRef>
              <c:f>'F4.11 Market notices'!$B$14</c:f>
              <c:strCache>
                <c:ptCount val="1"/>
                <c:pt idx="0">
                  <c:v>Power system events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notices'!$C$14:$J$14</c:f>
              <c:numCache>
                <c:formatCode>General</c:formatCode>
                <c:ptCount val="8"/>
                <c:pt idx="0">
                  <c:v>85</c:v>
                </c:pt>
                <c:pt idx="1">
                  <c:v>87</c:v>
                </c:pt>
                <c:pt idx="2">
                  <c:v>72</c:v>
                </c:pt>
                <c:pt idx="3">
                  <c:v>76</c:v>
                </c:pt>
                <c:pt idx="4">
                  <c:v>74</c:v>
                </c:pt>
                <c:pt idx="5">
                  <c:v>85</c:v>
                </c:pt>
                <c:pt idx="6">
                  <c:v>99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E9B8-4512-81D8-0BD82B23C627}"/>
            </c:ext>
          </c:extLst>
        </c:ser>
        <c:ser>
          <c:idx val="1"/>
          <c:order val="11"/>
          <c:tx>
            <c:strRef>
              <c:f>'F4.11 Market notices'!$B$5</c:f>
              <c:strCache>
                <c:ptCount val="1"/>
                <c:pt idx="0">
                  <c:v>Constraints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notices'!$C$5:$J$5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6-E9B8-4512-81D8-0BD82B23C627}"/>
            </c:ext>
          </c:extLst>
        </c:ser>
        <c:ser>
          <c:idx val="0"/>
          <c:order val="12"/>
          <c:tx>
            <c:strRef>
              <c:f>'F4.11 Market notices'!$B$4</c:f>
              <c:strCache>
                <c:ptCount val="1"/>
                <c:pt idx="0">
                  <c:v>Administered price cap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notices'!$C$4:$J$4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32</c:v>
                </c:pt>
                <c:pt idx="3">
                  <c:v>78</c:v>
                </c:pt>
                <c:pt idx="4">
                  <c:v>0</c:v>
                </c:pt>
                <c:pt idx="5">
                  <c:v>28</c:v>
                </c:pt>
                <c:pt idx="6">
                  <c:v>18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8-E9B8-4512-81D8-0BD82B23C627}"/>
            </c:ext>
          </c:extLst>
        </c:ser>
        <c:ser>
          <c:idx val="11"/>
          <c:order val="13"/>
          <c:tx>
            <c:strRef>
              <c:f>'F4.11 Market notices'!$B$15</c:f>
              <c:strCache>
                <c:ptCount val="1"/>
                <c:pt idx="0">
                  <c:v>Price adjustments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notices'!$C$15:$J$15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45</c:v>
                </c:pt>
                <c:pt idx="6">
                  <c:v>8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E9B8-4512-81D8-0BD82B23C627}"/>
            </c:ext>
          </c:extLst>
        </c:ser>
        <c:ser>
          <c:idx val="16"/>
          <c:order val="14"/>
          <c:tx>
            <c:strRef>
              <c:f>'F4.11 Market notices'!$B$20</c:f>
              <c:strCache>
                <c:ptCount val="1"/>
                <c:pt idx="0">
                  <c:v>Recall generation capacity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notices'!$C$20:$J$20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C-E9B8-4512-81D8-0BD82B23C627}"/>
            </c:ext>
          </c:extLst>
        </c:ser>
        <c:ser>
          <c:idx val="19"/>
          <c:order val="15"/>
          <c:tx>
            <c:strRef>
              <c:f>'F4.11 Market notices'!$B$23</c:f>
              <c:strCache>
                <c:ptCount val="1"/>
                <c:pt idx="0">
                  <c:v>System reconfiguration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notices'!$C$23:$J$23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E-E9B8-4512-81D8-0BD82B23C627}"/>
            </c:ext>
          </c:extLst>
        </c:ser>
        <c:ser>
          <c:idx val="14"/>
          <c:order val="16"/>
          <c:tx>
            <c:strRef>
              <c:f>'F4.11 Market notices'!$B$18</c:f>
              <c:strCache>
                <c:ptCount val="1"/>
                <c:pt idx="0">
                  <c:v>Process review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notices'!$C$18:$J$18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E9B8-4512-81D8-0BD82B23C627}"/>
            </c:ext>
          </c:extLst>
        </c:ser>
        <c:ser>
          <c:idx val="8"/>
          <c:order val="17"/>
          <c:tx>
            <c:strRef>
              <c:f>'F4.11 Market notices'!$B$12</c:f>
              <c:strCache>
                <c:ptCount val="1"/>
                <c:pt idx="0">
                  <c:v>NEM systems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notices'!$C$12:$J$12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E9B8-4512-81D8-0BD82B23C627}"/>
            </c:ext>
          </c:extLst>
        </c:ser>
        <c:ser>
          <c:idx val="7"/>
          <c:order val="18"/>
          <c:tx>
            <c:strRef>
              <c:f>'F4.11 Market notices'!$B$11</c:f>
              <c:strCache>
                <c:ptCount val="1"/>
                <c:pt idx="0">
                  <c:v>Manual priced dispatch interval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notices'!$C$11:$J$11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4-E9B8-4512-81D8-0BD82B23C627}"/>
            </c:ext>
          </c:extLst>
        </c:ser>
        <c:ser>
          <c:idx val="4"/>
          <c:order val="19"/>
          <c:tx>
            <c:strRef>
              <c:f>'F4.11 Market notices'!$B$8</c:f>
              <c:strCache>
                <c:ptCount val="1"/>
                <c:pt idx="0">
                  <c:v>Load shed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'F4.11 Market notices'!$C$3:$J$3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'F4.11 Market notices'!$C$8:$J$8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6-E9B8-4512-81D8-0BD82B23C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5573792"/>
        <c:axId val="1125560064"/>
      </c:barChart>
      <c:catAx>
        <c:axId val="1125573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560064"/>
        <c:crosses val="autoZero"/>
        <c:auto val="1"/>
        <c:lblAlgn val="ctr"/>
        <c:lblOffset val="100"/>
        <c:noMultiLvlLbl val="0"/>
      </c:catAx>
      <c:valAx>
        <c:axId val="112556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Market notices issued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57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58079723117317"/>
          <c:y val="5.7842813051146386E-2"/>
          <c:w val="0.22282432271154076"/>
          <c:h val="0.9018132716049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/>
              <a:t>NSW</a:t>
            </a:r>
          </a:p>
        </c:rich>
      </c:tx>
      <c:layout>
        <c:manualLayout>
          <c:xMode val="edge"/>
          <c:yMode val="edge"/>
          <c:x val="0.42460634920634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78214285714285"/>
          <c:y val="0.11179848484848483"/>
          <c:w val="0.78708444444444448"/>
          <c:h val="0.68315151515151518"/>
        </c:manualLayout>
      </c:layout>
      <c:lineChart>
        <c:grouping val="standard"/>
        <c:varyColors val="0"/>
        <c:ser>
          <c:idx val="0"/>
          <c:order val="0"/>
          <c:tx>
            <c:strRef>
              <c:f>'F2.7 Min &amp; max system load'!$D$4</c:f>
              <c:strCache>
                <c:ptCount val="1"/>
                <c:pt idx="0">
                  <c:v>NSW</c:v>
                </c:pt>
              </c:strCache>
            </c:strRef>
          </c:tx>
          <c:spPr>
            <a:ln w="28575" cap="rnd">
              <a:solidFill>
                <a:srgbClr val="FF2D2D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load'!$D$5:$D$57</c:f>
              <c:numCache>
                <c:formatCode>General</c:formatCode>
                <c:ptCount val="53"/>
                <c:pt idx="0">
                  <c:v>11996.29</c:v>
                </c:pt>
                <c:pt idx="1">
                  <c:v>11455.47</c:v>
                </c:pt>
                <c:pt idx="2">
                  <c:v>10141.5</c:v>
                </c:pt>
                <c:pt idx="3">
                  <c:v>9941.6</c:v>
                </c:pt>
                <c:pt idx="4">
                  <c:v>10137.15</c:v>
                </c:pt>
                <c:pt idx="5">
                  <c:v>13044.43</c:v>
                </c:pt>
                <c:pt idx="6">
                  <c:v>12542.57</c:v>
                </c:pt>
                <c:pt idx="7">
                  <c:v>12878.66</c:v>
                </c:pt>
                <c:pt idx="8">
                  <c:v>11649.27</c:v>
                </c:pt>
                <c:pt idx="9">
                  <c:v>10492.57</c:v>
                </c:pt>
                <c:pt idx="10">
                  <c:v>10880.02</c:v>
                </c:pt>
                <c:pt idx="11">
                  <c:v>12207.47</c:v>
                </c:pt>
                <c:pt idx="12">
                  <c:v>11944.49</c:v>
                </c:pt>
                <c:pt idx="13">
                  <c:v>11514.24</c:v>
                </c:pt>
                <c:pt idx="14">
                  <c:v>11272.06</c:v>
                </c:pt>
                <c:pt idx="15">
                  <c:v>9517.7999999999993</c:v>
                </c:pt>
                <c:pt idx="16">
                  <c:v>11232.89</c:v>
                </c:pt>
                <c:pt idx="17">
                  <c:v>11406.22</c:v>
                </c:pt>
                <c:pt idx="18">
                  <c:v>13778.13</c:v>
                </c:pt>
                <c:pt idx="19">
                  <c:v>12344.61</c:v>
                </c:pt>
                <c:pt idx="20">
                  <c:v>11309.1</c:v>
                </c:pt>
                <c:pt idx="21">
                  <c:v>9738.7199999999993</c:v>
                </c:pt>
                <c:pt idx="22">
                  <c:v>11268.94</c:v>
                </c:pt>
                <c:pt idx="23">
                  <c:v>12211.89</c:v>
                </c:pt>
                <c:pt idx="24">
                  <c:v>11450.2</c:v>
                </c:pt>
                <c:pt idx="25">
                  <c:v>11323.97</c:v>
                </c:pt>
                <c:pt idx="26">
                  <c:v>10945.6</c:v>
                </c:pt>
                <c:pt idx="27">
                  <c:v>9627.7000000000007</c:v>
                </c:pt>
                <c:pt idx="28">
                  <c:v>10716.37</c:v>
                </c:pt>
                <c:pt idx="29">
                  <c:v>11676.87</c:v>
                </c:pt>
                <c:pt idx="30">
                  <c:v>13390.88</c:v>
                </c:pt>
                <c:pt idx="31">
                  <c:v>13716.83</c:v>
                </c:pt>
                <c:pt idx="32">
                  <c:v>11445.45</c:v>
                </c:pt>
                <c:pt idx="33">
                  <c:v>9613.51</c:v>
                </c:pt>
                <c:pt idx="34">
                  <c:v>11221.46</c:v>
                </c:pt>
                <c:pt idx="35">
                  <c:v>12071.93</c:v>
                </c:pt>
                <c:pt idx="36">
                  <c:v>11753.43</c:v>
                </c:pt>
                <c:pt idx="37">
                  <c:v>11994.5</c:v>
                </c:pt>
                <c:pt idx="38">
                  <c:v>10296.620000000001</c:v>
                </c:pt>
                <c:pt idx="39">
                  <c:v>9350.06</c:v>
                </c:pt>
                <c:pt idx="40">
                  <c:v>12421.83</c:v>
                </c:pt>
                <c:pt idx="41">
                  <c:v>11438.13</c:v>
                </c:pt>
                <c:pt idx="42">
                  <c:v>12235.17</c:v>
                </c:pt>
                <c:pt idx="43">
                  <c:v>10258.86</c:v>
                </c:pt>
                <c:pt idx="44">
                  <c:v>11473.2</c:v>
                </c:pt>
                <c:pt idx="45">
                  <c:v>9656.2999999999993</c:v>
                </c:pt>
                <c:pt idx="46">
                  <c:v>10677.99</c:v>
                </c:pt>
                <c:pt idx="47">
                  <c:v>12982.15</c:v>
                </c:pt>
                <c:pt idx="48">
                  <c:v>12454.77</c:v>
                </c:pt>
                <c:pt idx="49">
                  <c:v>12128.34</c:v>
                </c:pt>
                <c:pt idx="50">
                  <c:v>10337.09</c:v>
                </c:pt>
                <c:pt idx="51">
                  <c:v>9331.65</c:v>
                </c:pt>
                <c:pt idx="52">
                  <c:v>8885.2099999999991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D-48B2-ABCD-EF7F1E6BB55B}"/>
            </c:ext>
          </c:extLst>
        </c:ser>
        <c:ser>
          <c:idx val="1"/>
          <c:order val="1"/>
          <c:tx>
            <c:strRef>
              <c:f>'F2.7 Min &amp; max system load'!$J$4</c:f>
              <c:strCache>
                <c:ptCount val="1"/>
                <c:pt idx="0">
                  <c:v>NSW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load'!$J$5:$J$57</c:f>
              <c:numCache>
                <c:formatCode>General</c:formatCode>
                <c:ptCount val="53"/>
                <c:pt idx="0">
                  <c:v>6151.4</c:v>
                </c:pt>
                <c:pt idx="1">
                  <c:v>6031.93</c:v>
                </c:pt>
                <c:pt idx="2">
                  <c:v>5520.21</c:v>
                </c:pt>
                <c:pt idx="3">
                  <c:v>5521.35</c:v>
                </c:pt>
                <c:pt idx="4">
                  <c:v>5656.44</c:v>
                </c:pt>
                <c:pt idx="5">
                  <c:v>5249.86</c:v>
                </c:pt>
                <c:pt idx="6">
                  <c:v>5870.53</c:v>
                </c:pt>
                <c:pt idx="7">
                  <c:v>5770.49</c:v>
                </c:pt>
                <c:pt idx="8">
                  <c:v>5605.87</c:v>
                </c:pt>
                <c:pt idx="9">
                  <c:v>5526.89</c:v>
                </c:pt>
                <c:pt idx="10">
                  <c:v>5822.95</c:v>
                </c:pt>
                <c:pt idx="11">
                  <c:v>6143.45</c:v>
                </c:pt>
                <c:pt idx="12">
                  <c:v>6016.63</c:v>
                </c:pt>
                <c:pt idx="13">
                  <c:v>6149.49</c:v>
                </c:pt>
                <c:pt idx="14">
                  <c:v>5843.06</c:v>
                </c:pt>
                <c:pt idx="15">
                  <c:v>5731.8</c:v>
                </c:pt>
                <c:pt idx="16">
                  <c:v>5658.29</c:v>
                </c:pt>
                <c:pt idx="17">
                  <c:v>5524.87</c:v>
                </c:pt>
                <c:pt idx="18">
                  <c:v>5940.51</c:v>
                </c:pt>
                <c:pt idx="19">
                  <c:v>5714.41</c:v>
                </c:pt>
                <c:pt idx="20">
                  <c:v>5572.92</c:v>
                </c:pt>
                <c:pt idx="21">
                  <c:v>5617.41</c:v>
                </c:pt>
                <c:pt idx="22">
                  <c:v>5786.18</c:v>
                </c:pt>
                <c:pt idx="23">
                  <c:v>6069.46</c:v>
                </c:pt>
                <c:pt idx="24">
                  <c:v>6344.93</c:v>
                </c:pt>
                <c:pt idx="25">
                  <c:v>6128.38</c:v>
                </c:pt>
                <c:pt idx="26">
                  <c:v>5586.05</c:v>
                </c:pt>
                <c:pt idx="27">
                  <c:v>5679.85</c:v>
                </c:pt>
                <c:pt idx="28">
                  <c:v>5627.63</c:v>
                </c:pt>
                <c:pt idx="29">
                  <c:v>5601.57</c:v>
                </c:pt>
                <c:pt idx="30">
                  <c:v>5737.41</c:v>
                </c:pt>
                <c:pt idx="31">
                  <c:v>5789.08</c:v>
                </c:pt>
                <c:pt idx="32">
                  <c:v>5522.4</c:v>
                </c:pt>
                <c:pt idx="33">
                  <c:v>5339.84</c:v>
                </c:pt>
                <c:pt idx="34">
                  <c:v>5656.08</c:v>
                </c:pt>
                <c:pt idx="35">
                  <c:v>5897.73</c:v>
                </c:pt>
                <c:pt idx="36">
                  <c:v>5627.11</c:v>
                </c:pt>
                <c:pt idx="37">
                  <c:v>5550.99</c:v>
                </c:pt>
                <c:pt idx="38">
                  <c:v>5590.03</c:v>
                </c:pt>
                <c:pt idx="39">
                  <c:v>5170.5600000000004</c:v>
                </c:pt>
                <c:pt idx="40">
                  <c:v>5467.8</c:v>
                </c:pt>
                <c:pt idx="41">
                  <c:v>5278.81</c:v>
                </c:pt>
                <c:pt idx="42">
                  <c:v>5390.76</c:v>
                </c:pt>
                <c:pt idx="43">
                  <c:v>5634.6</c:v>
                </c:pt>
                <c:pt idx="44">
                  <c:v>5419.02</c:v>
                </c:pt>
                <c:pt idx="45">
                  <c:v>5099.03</c:v>
                </c:pt>
                <c:pt idx="46">
                  <c:v>5788.47</c:v>
                </c:pt>
                <c:pt idx="47">
                  <c:v>6470.47</c:v>
                </c:pt>
                <c:pt idx="48">
                  <c:v>6365.57</c:v>
                </c:pt>
                <c:pt idx="49">
                  <c:v>5154.8900000000003</c:v>
                </c:pt>
                <c:pt idx="50">
                  <c:v>4719.99</c:v>
                </c:pt>
                <c:pt idx="51">
                  <c:v>4286.1899999999996</c:v>
                </c:pt>
                <c:pt idx="52">
                  <c:v>4962.66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5D-48B2-ABCD-EF7F1E6B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87424"/>
        <c:axId val="1096590336"/>
      </c:lineChart>
      <c:dateAx>
        <c:axId val="1096587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90336"/>
        <c:crosses val="autoZero"/>
        <c:auto val="1"/>
        <c:lblOffset val="100"/>
        <c:baseTimeUnit val="months"/>
      </c:dateAx>
      <c:valAx>
        <c:axId val="1096590336"/>
        <c:scaling>
          <c:orientation val="minMax"/>
          <c:max val="15000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87424"/>
        <c:crosses val="autoZero"/>
        <c:crossBetween val="between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/>
              <a:t>Vic</a:t>
            </a:r>
          </a:p>
        </c:rich>
      </c:tx>
      <c:layout>
        <c:manualLayout>
          <c:xMode val="edge"/>
          <c:yMode val="edge"/>
          <c:x val="0.42460634920634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78214285714285"/>
          <c:y val="0.11179848484848483"/>
          <c:w val="0.78708444444444448"/>
          <c:h val="0.68315151515151518"/>
        </c:manualLayout>
      </c:layout>
      <c:lineChart>
        <c:grouping val="standard"/>
        <c:varyColors val="0"/>
        <c:ser>
          <c:idx val="0"/>
          <c:order val="0"/>
          <c:tx>
            <c:strRef>
              <c:f>'F2.7 Min &amp; max system load'!$E$4</c:f>
              <c:strCache>
                <c:ptCount val="1"/>
                <c:pt idx="0">
                  <c:v>VIC</c:v>
                </c:pt>
              </c:strCache>
            </c:strRef>
          </c:tx>
          <c:spPr>
            <a:ln w="28575" cap="rnd">
              <a:solidFill>
                <a:srgbClr val="FF2D2D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load'!$E$5:$E$57</c:f>
              <c:numCache>
                <c:formatCode>General</c:formatCode>
                <c:ptCount val="53"/>
                <c:pt idx="0">
                  <c:v>7283.93</c:v>
                </c:pt>
                <c:pt idx="1">
                  <c:v>7709.9</c:v>
                </c:pt>
                <c:pt idx="2">
                  <c:v>7142.25</c:v>
                </c:pt>
                <c:pt idx="3">
                  <c:v>6435.57</c:v>
                </c:pt>
                <c:pt idx="4">
                  <c:v>8709.83</c:v>
                </c:pt>
                <c:pt idx="5">
                  <c:v>8454.83</c:v>
                </c:pt>
                <c:pt idx="6">
                  <c:v>9126.3799999999992</c:v>
                </c:pt>
                <c:pt idx="7">
                  <c:v>9107.81</c:v>
                </c:pt>
                <c:pt idx="8">
                  <c:v>6753.5</c:v>
                </c:pt>
                <c:pt idx="9">
                  <c:v>6221.65</c:v>
                </c:pt>
                <c:pt idx="10">
                  <c:v>6968.5</c:v>
                </c:pt>
                <c:pt idx="11">
                  <c:v>7554.86</c:v>
                </c:pt>
                <c:pt idx="12">
                  <c:v>7411.75</c:v>
                </c:pt>
                <c:pt idx="13">
                  <c:v>7137.36</c:v>
                </c:pt>
                <c:pt idx="14">
                  <c:v>6717.24</c:v>
                </c:pt>
                <c:pt idx="15">
                  <c:v>5832.13</c:v>
                </c:pt>
                <c:pt idx="16">
                  <c:v>6266.2</c:v>
                </c:pt>
                <c:pt idx="17">
                  <c:v>8557.49</c:v>
                </c:pt>
                <c:pt idx="18">
                  <c:v>9331.93</c:v>
                </c:pt>
                <c:pt idx="19">
                  <c:v>8732.09</c:v>
                </c:pt>
                <c:pt idx="20">
                  <c:v>9369.85</c:v>
                </c:pt>
                <c:pt idx="21">
                  <c:v>6260.92</c:v>
                </c:pt>
                <c:pt idx="22">
                  <c:v>7442.21</c:v>
                </c:pt>
                <c:pt idx="23">
                  <c:v>7589.7</c:v>
                </c:pt>
                <c:pt idx="24">
                  <c:v>7301.76</c:v>
                </c:pt>
                <c:pt idx="25">
                  <c:v>7335.06</c:v>
                </c:pt>
                <c:pt idx="26">
                  <c:v>7053.56</c:v>
                </c:pt>
                <c:pt idx="27">
                  <c:v>6722.39</c:v>
                </c:pt>
                <c:pt idx="28">
                  <c:v>7760.67</c:v>
                </c:pt>
                <c:pt idx="29">
                  <c:v>9167.7999999999993</c:v>
                </c:pt>
                <c:pt idx="30">
                  <c:v>9607.66</c:v>
                </c:pt>
                <c:pt idx="31">
                  <c:v>7700.93</c:v>
                </c:pt>
                <c:pt idx="32">
                  <c:v>6479.41</c:v>
                </c:pt>
                <c:pt idx="33">
                  <c:v>6570.13</c:v>
                </c:pt>
                <c:pt idx="34">
                  <c:v>6970.77</c:v>
                </c:pt>
                <c:pt idx="35">
                  <c:v>7563.23</c:v>
                </c:pt>
                <c:pt idx="36">
                  <c:v>7448.13</c:v>
                </c:pt>
                <c:pt idx="37">
                  <c:v>7512.7</c:v>
                </c:pt>
                <c:pt idx="38">
                  <c:v>6563.82</c:v>
                </c:pt>
                <c:pt idx="39">
                  <c:v>6170.57</c:v>
                </c:pt>
                <c:pt idx="40">
                  <c:v>7265.62</c:v>
                </c:pt>
                <c:pt idx="41">
                  <c:v>7923.41</c:v>
                </c:pt>
                <c:pt idx="42">
                  <c:v>8285.1299999999992</c:v>
                </c:pt>
                <c:pt idx="43">
                  <c:v>7844.72</c:v>
                </c:pt>
                <c:pt idx="44">
                  <c:v>6190.21</c:v>
                </c:pt>
                <c:pt idx="45">
                  <c:v>6694.87</c:v>
                </c:pt>
                <c:pt idx="46">
                  <c:v>7075.85</c:v>
                </c:pt>
                <c:pt idx="47">
                  <c:v>7360.37</c:v>
                </c:pt>
                <c:pt idx="48">
                  <c:v>7719.57</c:v>
                </c:pt>
                <c:pt idx="49">
                  <c:v>7245.3</c:v>
                </c:pt>
                <c:pt idx="50">
                  <c:v>6865.75</c:v>
                </c:pt>
                <c:pt idx="51">
                  <c:v>5891.84</c:v>
                </c:pt>
                <c:pt idx="52">
                  <c:v>6064.57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BD-460D-8351-794C947C3F0A}"/>
            </c:ext>
          </c:extLst>
        </c:ser>
        <c:ser>
          <c:idx val="1"/>
          <c:order val="1"/>
          <c:tx>
            <c:strRef>
              <c:f>'F2.7 Min &amp; max system load'!$K$4</c:f>
              <c:strCache>
                <c:ptCount val="1"/>
                <c:pt idx="0">
                  <c:v>VIC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'F2.7 Min &amp; max system load'!$B$5:$B$57</c:f>
              <c:numCache>
                <c:formatCode>mmm\-yy</c:formatCode>
                <c:ptCount val="5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</c:numCache>
            </c:numRef>
          </c:cat>
          <c:val>
            <c:numRef>
              <c:f>'F2.7 Min &amp; max system load'!$K$5:$K$57</c:f>
              <c:numCache>
                <c:formatCode>General</c:formatCode>
                <c:ptCount val="53"/>
                <c:pt idx="0">
                  <c:v>3577.73</c:v>
                </c:pt>
                <c:pt idx="1">
                  <c:v>3582.49</c:v>
                </c:pt>
                <c:pt idx="2">
                  <c:v>3172.04</c:v>
                </c:pt>
                <c:pt idx="3">
                  <c:v>3258.35</c:v>
                </c:pt>
                <c:pt idx="4">
                  <c:v>3069.38</c:v>
                </c:pt>
                <c:pt idx="5">
                  <c:v>3162.51</c:v>
                </c:pt>
                <c:pt idx="6">
                  <c:v>3430.29</c:v>
                </c:pt>
                <c:pt idx="7">
                  <c:v>3455.45</c:v>
                </c:pt>
                <c:pt idx="8">
                  <c:v>3321.19</c:v>
                </c:pt>
                <c:pt idx="9">
                  <c:v>3331.59</c:v>
                </c:pt>
                <c:pt idx="10">
                  <c:v>3574.79</c:v>
                </c:pt>
                <c:pt idx="11">
                  <c:v>3674.73</c:v>
                </c:pt>
                <c:pt idx="12">
                  <c:v>3539.58</c:v>
                </c:pt>
                <c:pt idx="13">
                  <c:v>3503.55</c:v>
                </c:pt>
                <c:pt idx="14">
                  <c:v>3457.75</c:v>
                </c:pt>
                <c:pt idx="15">
                  <c:v>3272.11</c:v>
                </c:pt>
                <c:pt idx="16">
                  <c:v>3312</c:v>
                </c:pt>
                <c:pt idx="17">
                  <c:v>3208.86</c:v>
                </c:pt>
                <c:pt idx="18">
                  <c:v>3269.85</c:v>
                </c:pt>
                <c:pt idx="19">
                  <c:v>3418.95</c:v>
                </c:pt>
                <c:pt idx="20">
                  <c:v>3346.47</c:v>
                </c:pt>
                <c:pt idx="21">
                  <c:v>3224.4</c:v>
                </c:pt>
                <c:pt idx="22">
                  <c:v>3382.94</c:v>
                </c:pt>
                <c:pt idx="23">
                  <c:v>3426.21</c:v>
                </c:pt>
                <c:pt idx="24">
                  <c:v>3582.06</c:v>
                </c:pt>
                <c:pt idx="25">
                  <c:v>3289.97</c:v>
                </c:pt>
                <c:pt idx="26">
                  <c:v>3427.57</c:v>
                </c:pt>
                <c:pt idx="27">
                  <c:v>3037.21</c:v>
                </c:pt>
                <c:pt idx="28">
                  <c:v>3111.09</c:v>
                </c:pt>
                <c:pt idx="29">
                  <c:v>3096.63</c:v>
                </c:pt>
                <c:pt idx="30">
                  <c:v>3047.73</c:v>
                </c:pt>
                <c:pt idx="31">
                  <c:v>3410.57</c:v>
                </c:pt>
                <c:pt idx="32">
                  <c:v>3253.63</c:v>
                </c:pt>
                <c:pt idx="33">
                  <c:v>3049.7</c:v>
                </c:pt>
                <c:pt idx="34">
                  <c:v>3263.9</c:v>
                </c:pt>
                <c:pt idx="35">
                  <c:v>3421.04</c:v>
                </c:pt>
                <c:pt idx="36">
                  <c:v>3794.17</c:v>
                </c:pt>
                <c:pt idx="37">
                  <c:v>2991.68</c:v>
                </c:pt>
                <c:pt idx="38">
                  <c:v>2690.26</c:v>
                </c:pt>
                <c:pt idx="39">
                  <c:v>2929.44</c:v>
                </c:pt>
                <c:pt idx="40">
                  <c:v>2651.61</c:v>
                </c:pt>
                <c:pt idx="41">
                  <c:v>2258.67</c:v>
                </c:pt>
                <c:pt idx="42">
                  <c:v>2632.81</c:v>
                </c:pt>
                <c:pt idx="43">
                  <c:v>3049.43</c:v>
                </c:pt>
                <c:pt idx="44">
                  <c:v>2895.49</c:v>
                </c:pt>
                <c:pt idx="45">
                  <c:v>3237.46</c:v>
                </c:pt>
                <c:pt idx="46">
                  <c:v>3350.03</c:v>
                </c:pt>
                <c:pt idx="47">
                  <c:v>3582.16</c:v>
                </c:pt>
                <c:pt idx="48">
                  <c:v>3475.97</c:v>
                </c:pt>
                <c:pt idx="49">
                  <c:v>2661.54</c:v>
                </c:pt>
                <c:pt idx="50">
                  <c:v>2495.9499999999998</c:v>
                </c:pt>
                <c:pt idx="51">
                  <c:v>2227.09</c:v>
                </c:pt>
                <c:pt idx="52">
                  <c:v>2457.21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BD-460D-8351-794C947C3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87424"/>
        <c:axId val="1096590336"/>
      </c:lineChart>
      <c:dateAx>
        <c:axId val="1096587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90336"/>
        <c:crosses val="autoZero"/>
        <c:auto val="1"/>
        <c:lblOffset val="100"/>
        <c:baseTimeUnit val="months"/>
      </c:dateAx>
      <c:valAx>
        <c:axId val="1096590336"/>
        <c:scaling>
          <c:orientation val="minMax"/>
          <c:max val="100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587424"/>
        <c:crosses val="autoZero"/>
        <c:crossBetween val="between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30.xml"/><Relationship Id="rId7" Type="http://schemas.openxmlformats.org/officeDocument/2006/relationships/chart" Target="../charts/chart33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image" Target="../media/image15.png"/><Relationship Id="rId11" Type="http://schemas.openxmlformats.org/officeDocument/2006/relationships/chart" Target="../charts/chart37.xml"/><Relationship Id="rId5" Type="http://schemas.openxmlformats.org/officeDocument/2006/relationships/chart" Target="../charts/chart32.xml"/><Relationship Id="rId10" Type="http://schemas.openxmlformats.org/officeDocument/2006/relationships/chart" Target="../charts/chart36.xml"/><Relationship Id="rId4" Type="http://schemas.openxmlformats.org/officeDocument/2006/relationships/chart" Target="../charts/chart31.xml"/><Relationship Id="rId9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4" Type="http://schemas.openxmlformats.org/officeDocument/2006/relationships/chart" Target="../charts/chart5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chart" Target="../charts/chart6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4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12</xdr:col>
      <xdr:colOff>1200</xdr:colOff>
      <xdr:row>36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E7F88E-6A5C-4D09-A208-10BDA43F1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11</xdr:col>
      <xdr:colOff>607200</xdr:colOff>
      <xdr:row>30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C3E536-6FED-45DA-A2DC-B37ABC160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13</xdr:col>
      <xdr:colOff>424542</xdr:colOff>
      <xdr:row>81</xdr:row>
      <xdr:rowOff>110817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01853C-CEC9-463D-B5F9-74F33E51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6286500"/>
          <a:ext cx="7772400" cy="92548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457200</xdr:colOff>
      <xdr:row>25</xdr:row>
      <xdr:rowOff>129222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EFEA45-44AB-4690-ABFA-52C25AE6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5107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352425</xdr:colOff>
      <xdr:row>25</xdr:row>
      <xdr:rowOff>56349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CBF17B-9136-41B8-A614-3153EABB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4378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352425</xdr:colOff>
      <xdr:row>25</xdr:row>
      <xdr:rowOff>56349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02D13-88FB-46C1-A08B-E5DD139F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4378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352425</xdr:colOff>
      <xdr:row>25</xdr:row>
      <xdr:rowOff>56349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F599CC-6CED-4982-9A3D-23C8C479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4378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352425</xdr:colOff>
      <xdr:row>25</xdr:row>
      <xdr:rowOff>56349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97FB0D-B835-481E-BD2B-0A15354CC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4378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11</xdr:col>
      <xdr:colOff>607200</xdr:colOff>
      <xdr:row>31</xdr:row>
      <xdr:rowOff>18825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290778-5489-47D7-BD79-1B504A748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15</xdr:row>
      <xdr:rowOff>190499</xdr:rowOff>
    </xdr:from>
    <xdr:to>
      <xdr:col>8</xdr:col>
      <xdr:colOff>249059</xdr:colOff>
      <xdr:row>35</xdr:row>
      <xdr:rowOff>7394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BBF039-9745-4B31-81C7-CA250C0CF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9</xdr:col>
      <xdr:colOff>599580</xdr:colOff>
      <xdr:row>33</xdr:row>
      <xdr:rowOff>7395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8F8165-70BC-45E4-AF9A-2CA6175FD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12</xdr:col>
      <xdr:colOff>1200</xdr:colOff>
      <xdr:row>35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440771-7B26-4CFD-993E-EFCCFE1C1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457200</xdr:colOff>
      <xdr:row>23</xdr:row>
      <xdr:rowOff>188616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5570CE-BE66-4041-8EBC-26416051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1891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0</xdr:rowOff>
    </xdr:from>
    <xdr:to>
      <xdr:col>11</xdr:col>
      <xdr:colOff>607200</xdr:colOff>
      <xdr:row>39</xdr:row>
      <xdr:rowOff>7395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A0B5EA-C992-4611-BBE1-BCCD11EFE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11</xdr:col>
      <xdr:colOff>607200</xdr:colOff>
      <xdr:row>25</xdr:row>
      <xdr:rowOff>5490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82C454-FDAC-4915-9A0D-91F813DF9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12</xdr:col>
      <xdr:colOff>1200</xdr:colOff>
      <xdr:row>27</xdr:row>
      <xdr:rowOff>7395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15A819-48D1-4F60-A7C3-7D48FE99C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11</xdr:col>
      <xdr:colOff>607200</xdr:colOff>
      <xdr:row>31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31FAC1-0EFC-4BCB-80C9-BFDA2832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11</xdr:col>
      <xdr:colOff>607200</xdr:colOff>
      <xdr:row>34</xdr:row>
      <xdr:rowOff>5490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C55576-79FB-425D-BDCE-6282DAF69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457200</xdr:colOff>
      <xdr:row>23</xdr:row>
      <xdr:rowOff>164874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89DC6-EF81-472B-8F6F-50D5F166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41653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457200</xdr:colOff>
      <xdr:row>31</xdr:row>
      <xdr:rowOff>49854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5B4D91-704C-4452-9CAD-E472291D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557435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3</xdr:col>
      <xdr:colOff>642938</xdr:colOff>
      <xdr:row>37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282BFA9-90D0-48C3-AE0B-4F7C7B741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23</xdr:row>
      <xdr:rowOff>0</xdr:rowOff>
    </xdr:from>
    <xdr:to>
      <xdr:col>7</xdr:col>
      <xdr:colOff>330518</xdr:colOff>
      <xdr:row>37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6721EE-6C4B-41FE-822A-B2553454C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11</xdr:col>
      <xdr:colOff>292418</xdr:colOff>
      <xdr:row>37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EAAD49-213A-471D-B4DE-A4FE3B4B8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23</xdr:row>
      <xdr:rowOff>0</xdr:rowOff>
    </xdr:from>
    <xdr:to>
      <xdr:col>15</xdr:col>
      <xdr:colOff>242888</xdr:colOff>
      <xdr:row>37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12B2D0B-9F06-4FBF-9459-8AD11FC09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23</xdr:row>
      <xdr:rowOff>0</xdr:rowOff>
    </xdr:from>
    <xdr:to>
      <xdr:col>20</xdr:col>
      <xdr:colOff>345758</xdr:colOff>
      <xdr:row>37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CA42A1-10AD-4788-8E4F-35D9972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108880</xdr:colOff>
      <xdr:row>3</xdr:row>
      <xdr:rowOff>195262</xdr:rowOff>
    </xdr:from>
    <xdr:to>
      <xdr:col>28</xdr:col>
      <xdr:colOff>228880</xdr:colOff>
      <xdr:row>23</xdr:row>
      <xdr:rowOff>131318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50245C-FF58-4BEC-BF53-4C83BC86B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232705</xdr:colOff>
      <xdr:row>3</xdr:row>
      <xdr:rowOff>195262</xdr:rowOff>
    </xdr:from>
    <xdr:to>
      <xdr:col>30</xdr:col>
      <xdr:colOff>352705</xdr:colOff>
      <xdr:row>23</xdr:row>
      <xdr:rowOff>131318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99251A-6222-4E89-8825-0906A63BD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480881</xdr:colOff>
      <xdr:row>3</xdr:row>
      <xdr:rowOff>186394</xdr:rowOff>
    </xdr:from>
    <xdr:to>
      <xdr:col>34</xdr:col>
      <xdr:colOff>598253</xdr:colOff>
      <xdr:row>23</xdr:row>
      <xdr:rowOff>152667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3326CA-4459-41A5-BFA4-CF2CF76BE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356530</xdr:colOff>
      <xdr:row>3</xdr:row>
      <xdr:rowOff>195262</xdr:rowOff>
    </xdr:from>
    <xdr:to>
      <xdr:col>32</xdr:col>
      <xdr:colOff>476530</xdr:colOff>
      <xdr:row>23</xdr:row>
      <xdr:rowOff>128362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3C74EA-38DC-4B31-84F4-5AF5D0159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4</xdr:row>
      <xdr:rowOff>0</xdr:rowOff>
    </xdr:from>
    <xdr:to>
      <xdr:col>26</xdr:col>
      <xdr:colOff>118095</xdr:colOff>
      <xdr:row>23</xdr:row>
      <xdr:rowOff>140745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3F8E45-6DC1-4D9F-8CA1-A4B65E4F5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26</xdr:col>
      <xdr:colOff>332260</xdr:colOff>
      <xdr:row>23</xdr:row>
      <xdr:rowOff>80113</xdr:rowOff>
    </xdr:from>
    <xdr:to>
      <xdr:col>32</xdr:col>
      <xdr:colOff>301319</xdr:colOff>
      <xdr:row>24</xdr:row>
      <xdr:rowOff>35925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6F903E-CD7B-43EA-9C86-43C50835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77440" y="7936333"/>
          <a:ext cx="3626659" cy="146312"/>
        </a:xfrm>
        <a:prstGeom prst="rect">
          <a:avLst/>
        </a:prstGeom>
      </xdr:spPr>
    </xdr:pic>
    <xdr:clientData/>
  </xdr:twoCellAnchor>
  <xdr:twoCellAnchor>
    <xdr:from>
      <xdr:col>2</xdr:col>
      <xdr:colOff>225085</xdr:colOff>
      <xdr:row>23</xdr:row>
      <xdr:rowOff>8868</xdr:rowOff>
    </xdr:from>
    <xdr:to>
      <xdr:col>3</xdr:col>
      <xdr:colOff>647980</xdr:colOff>
      <xdr:row>41</xdr:row>
      <xdr:rowOff>177334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E10556-E393-463F-AB75-19713F0AE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651805</xdr:colOff>
      <xdr:row>23</xdr:row>
      <xdr:rowOff>8868</xdr:rowOff>
    </xdr:from>
    <xdr:to>
      <xdr:col>5</xdr:col>
      <xdr:colOff>556540</xdr:colOff>
      <xdr:row>41</xdr:row>
      <xdr:rowOff>177334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B6BE6B-DDD1-4ACB-89C9-5146351D1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210371</xdr:colOff>
      <xdr:row>23</xdr:row>
      <xdr:rowOff>0</xdr:rowOff>
    </xdr:from>
    <xdr:to>
      <xdr:col>9</xdr:col>
      <xdr:colOff>112478</xdr:colOff>
      <xdr:row>42</xdr:row>
      <xdr:rowOff>4373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6BDFFD-EE50-4827-AF48-48E22114C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560365</xdr:colOff>
      <xdr:row>23</xdr:row>
      <xdr:rowOff>8868</xdr:rowOff>
    </xdr:from>
    <xdr:to>
      <xdr:col>7</xdr:col>
      <xdr:colOff>206020</xdr:colOff>
      <xdr:row>41</xdr:row>
      <xdr:rowOff>168663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A289D1E-E327-4AAC-9731-CE06A520A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23</xdr:row>
      <xdr:rowOff>11726</xdr:rowOff>
    </xdr:from>
    <xdr:to>
      <xdr:col>2</xdr:col>
      <xdr:colOff>232395</xdr:colOff>
      <xdr:row>41</xdr:row>
      <xdr:rowOff>184856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C706133-5359-40DB-81F4-3C9A6F03B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448465</xdr:colOff>
      <xdr:row>41</xdr:row>
      <xdr:rowOff>122319</xdr:rowOff>
    </xdr:from>
    <xdr:to>
      <xdr:col>7</xdr:col>
      <xdr:colOff>30809</xdr:colOff>
      <xdr:row>42</xdr:row>
      <xdr:rowOff>76226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7EEE4F8-ADCA-4600-ACE4-0786DE8FF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2965" y="7788039"/>
          <a:ext cx="3624754" cy="1463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12</xdr:col>
      <xdr:colOff>1200</xdr:colOff>
      <xdr:row>36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E1037C-EEFF-43DE-9D9E-1ABA647D0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36</xdr:row>
      <xdr:rowOff>190499</xdr:rowOff>
    </xdr:from>
    <xdr:to>
      <xdr:col>12</xdr:col>
      <xdr:colOff>21508</xdr:colOff>
      <xdr:row>56</xdr:row>
      <xdr:rowOff>9524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F6E7682-EDAF-4E07-9ED6-F976C57F4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48499"/>
          <a:ext cx="6727108" cy="36290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24</xdr:row>
      <xdr:rowOff>0</xdr:rowOff>
    </xdr:from>
    <xdr:to>
      <xdr:col>13</xdr:col>
      <xdr:colOff>19050</xdr:colOff>
      <xdr:row>38</xdr:row>
      <xdr:rowOff>47625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55AC6CA-F439-4D35-A984-7F4BB67C0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39</xdr:row>
      <xdr:rowOff>0</xdr:rowOff>
    </xdr:from>
    <xdr:to>
      <xdr:col>13</xdr:col>
      <xdr:colOff>19050</xdr:colOff>
      <xdr:row>53</xdr:row>
      <xdr:rowOff>47625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957835E-5DB8-40A0-88D8-38871BCF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6</xdr:col>
      <xdr:colOff>342900</xdr:colOff>
      <xdr:row>53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2291F11-D5DB-4319-B2BC-ECA771D79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342900</xdr:colOff>
      <xdr:row>38</xdr:row>
      <xdr:rowOff>76200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A262358-C8DD-4EC5-AAB4-523089A7A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10</xdr:row>
      <xdr:rowOff>204787</xdr:rowOff>
    </xdr:from>
    <xdr:to>
      <xdr:col>7</xdr:col>
      <xdr:colOff>37650</xdr:colOff>
      <xdr:row>29</xdr:row>
      <xdr:rowOff>71212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CC7C48-5952-43B1-805E-F6E50C6D0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10</xdr:row>
      <xdr:rowOff>204787</xdr:rowOff>
    </xdr:from>
    <xdr:to>
      <xdr:col>12</xdr:col>
      <xdr:colOff>93300</xdr:colOff>
      <xdr:row>29</xdr:row>
      <xdr:rowOff>71212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6BD7B8-B2AD-43FB-A335-42618B7C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12</xdr:col>
      <xdr:colOff>1200</xdr:colOff>
      <xdr:row>27</xdr:row>
      <xdr:rowOff>149999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C92306-F08E-4281-BB10-6B4C2EB21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12</xdr:col>
      <xdr:colOff>1200</xdr:colOff>
      <xdr:row>26</xdr:row>
      <xdr:rowOff>149999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14C855-3C3A-49B9-AAAF-D01A7955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457200</xdr:colOff>
      <xdr:row>33</xdr:row>
      <xdr:rowOff>176489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87656-2FD4-4DFF-8D22-7554788AA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608198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291353</xdr:colOff>
      <xdr:row>41</xdr:row>
      <xdr:rowOff>90768</xdr:rowOff>
    </xdr:from>
    <xdr:to>
      <xdr:col>6</xdr:col>
      <xdr:colOff>549088</xdr:colOff>
      <xdr:row>62</xdr:row>
      <xdr:rowOff>100854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4FA744-81A2-42C7-B092-013A71F04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582705</xdr:colOff>
      <xdr:row>41</xdr:row>
      <xdr:rowOff>68355</xdr:rowOff>
    </xdr:from>
    <xdr:to>
      <xdr:col>20</xdr:col>
      <xdr:colOff>257735</xdr:colOff>
      <xdr:row>61</xdr:row>
      <xdr:rowOff>89646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B0104B-50E7-4E9C-BC06-91E6FEA1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445410</xdr:colOff>
      <xdr:row>29</xdr:row>
      <xdr:rowOff>75000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A0F8AE-5700-4425-B25C-8B3A7C8E3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445410</xdr:colOff>
      <xdr:row>29</xdr:row>
      <xdr:rowOff>75000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07005E-0A40-49C8-8CBC-2839706FE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15</xdr:col>
      <xdr:colOff>445410</xdr:colOff>
      <xdr:row>29</xdr:row>
      <xdr:rowOff>75000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857F5A6-9439-4942-916B-CD833F630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19</xdr:row>
      <xdr:rowOff>0</xdr:rowOff>
    </xdr:from>
    <xdr:to>
      <xdr:col>20</xdr:col>
      <xdr:colOff>435885</xdr:colOff>
      <xdr:row>29</xdr:row>
      <xdr:rowOff>75000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D47DFB-B0E4-46AA-B0B9-E8E2BACA4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0</xdr:colOff>
      <xdr:row>19</xdr:row>
      <xdr:rowOff>0</xdr:rowOff>
    </xdr:from>
    <xdr:to>
      <xdr:col>25</xdr:col>
      <xdr:colOff>435885</xdr:colOff>
      <xdr:row>29</xdr:row>
      <xdr:rowOff>75000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75E7EA8-92AF-41E0-9A22-A6A34D8EF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10</xdr:col>
      <xdr:colOff>435540</xdr:colOff>
      <xdr:row>31</xdr:row>
      <xdr:rowOff>7395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E0A8A4-D6DE-4EAC-A28E-CDBF4F040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</xdr:row>
      <xdr:rowOff>0</xdr:rowOff>
    </xdr:from>
    <xdr:to>
      <xdr:col>11</xdr:col>
      <xdr:colOff>607200</xdr:colOff>
      <xdr:row>102</xdr:row>
      <xdr:rowOff>9300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5502FC-19B8-4795-9587-11E4D7691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11</xdr:col>
      <xdr:colOff>607200</xdr:colOff>
      <xdr:row>39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DC27C5-C3A8-4D21-AA3F-20F959C3A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62</xdr:row>
      <xdr:rowOff>0</xdr:rowOff>
    </xdr:from>
    <xdr:to>
      <xdr:col>11</xdr:col>
      <xdr:colOff>607200</xdr:colOff>
      <xdr:row>81</xdr:row>
      <xdr:rowOff>9300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B1717B-7C38-43A2-809F-1EAFE8735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11</xdr:col>
      <xdr:colOff>607200</xdr:colOff>
      <xdr:row>60</xdr:row>
      <xdr:rowOff>9300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6B60D5-9315-4305-B44C-2FFDEC17F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0</xdr:rowOff>
    </xdr:from>
    <xdr:to>
      <xdr:col>11</xdr:col>
      <xdr:colOff>607200</xdr:colOff>
      <xdr:row>60</xdr:row>
      <xdr:rowOff>9300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549F24-3720-41A3-BAAC-4C14E20A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11</xdr:col>
      <xdr:colOff>607200</xdr:colOff>
      <xdr:row>39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D3C33E-4146-4027-B742-2155CC530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83</xdr:row>
      <xdr:rowOff>0</xdr:rowOff>
    </xdr:from>
    <xdr:to>
      <xdr:col>11</xdr:col>
      <xdr:colOff>607200</xdr:colOff>
      <xdr:row>102</xdr:row>
      <xdr:rowOff>9300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EF007F-092C-45F8-B091-CE14A2A90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62</xdr:row>
      <xdr:rowOff>0</xdr:rowOff>
    </xdr:from>
    <xdr:to>
      <xdr:col>11</xdr:col>
      <xdr:colOff>607200</xdr:colOff>
      <xdr:row>81</xdr:row>
      <xdr:rowOff>9300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4CCB62-517F-42A5-BE15-6DCF3C0D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11</xdr:col>
      <xdr:colOff>607200</xdr:colOff>
      <xdr:row>36</xdr:row>
      <xdr:rowOff>11205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0E9D45-5C67-4E86-AF66-DB774077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607768</xdr:colOff>
      <xdr:row>32</xdr:row>
      <xdr:rowOff>188668</xdr:rowOff>
    </xdr:from>
    <xdr:to>
      <xdr:col>12</xdr:col>
      <xdr:colOff>834</xdr:colOff>
      <xdr:row>52</xdr:row>
      <xdr:rowOff>7468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3BE9D9-774A-464D-B238-7542EEEEF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201652</xdr:colOff>
      <xdr:row>43</xdr:row>
      <xdr:rowOff>151916</xdr:rowOff>
    </xdr:from>
    <xdr:to>
      <xdr:col>10</xdr:col>
      <xdr:colOff>184645</xdr:colOff>
      <xdr:row>44</xdr:row>
      <xdr:rowOff>77076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B1D16A1C-04CE-44A4-A797-57DC42937208}"/>
            </a:ext>
          </a:extLst>
        </xdr:cNvPr>
        <xdr:cNvCxnSpPr/>
      </xdr:nvCxnSpPr>
      <xdr:spPr>
        <a:xfrm flipH="1">
          <a:off x="5674864" y="8343416"/>
          <a:ext cx="591127" cy="11566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409160</xdr:colOff>
      <xdr:row>43</xdr:row>
      <xdr:rowOff>172326</xdr:rowOff>
    </xdr:from>
    <xdr:to>
      <xdr:col>10</xdr:col>
      <xdr:colOff>181243</xdr:colOff>
      <xdr:row>44</xdr:row>
      <xdr:rowOff>114496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70A90BBB-4B80-4920-8AA7-8D4F3B8E541B}"/>
            </a:ext>
          </a:extLst>
        </xdr:cNvPr>
        <xdr:cNvCxnSpPr/>
      </xdr:nvCxnSpPr>
      <xdr:spPr>
        <a:xfrm flipH="1">
          <a:off x="5882372" y="8363826"/>
          <a:ext cx="380217" cy="13267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5134</xdr:colOff>
      <xdr:row>43</xdr:row>
      <xdr:rowOff>189335</xdr:rowOff>
    </xdr:from>
    <xdr:to>
      <xdr:col>10</xdr:col>
      <xdr:colOff>181243</xdr:colOff>
      <xdr:row>46</xdr:row>
      <xdr:rowOff>12443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817E6F24-627E-499E-AF88-DC707C96696D}"/>
            </a:ext>
          </a:extLst>
        </xdr:cNvPr>
        <xdr:cNvCxnSpPr/>
      </xdr:nvCxnSpPr>
      <xdr:spPr>
        <a:xfrm flipH="1">
          <a:off x="6086480" y="8380835"/>
          <a:ext cx="176109" cy="394608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147225</xdr:colOff>
      <xdr:row>44</xdr:row>
      <xdr:rowOff>27882</xdr:rowOff>
    </xdr:from>
    <xdr:to>
      <xdr:col>10</xdr:col>
      <xdr:colOff>181072</xdr:colOff>
      <xdr:row>46</xdr:row>
      <xdr:rowOff>22648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9218616D-A2B8-4069-9274-9BDA7D2257E6}"/>
            </a:ext>
          </a:extLst>
        </xdr:cNvPr>
        <xdr:cNvCxnSpPr/>
      </xdr:nvCxnSpPr>
      <xdr:spPr>
        <a:xfrm flipH="1">
          <a:off x="6228571" y="8409882"/>
          <a:ext cx="33847" cy="375766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7831</xdr:colOff>
      <xdr:row>41</xdr:row>
      <xdr:rowOff>133147</xdr:rowOff>
    </xdr:from>
    <xdr:to>
      <xdr:col>7</xdr:col>
      <xdr:colOff>182416</xdr:colOff>
      <xdr:row>42</xdr:row>
      <xdr:rowOff>34613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48A416AF-D8F3-4DBB-B74E-D62E1DAC5456}"/>
            </a:ext>
          </a:extLst>
        </xdr:cNvPr>
        <xdr:cNvCxnSpPr/>
      </xdr:nvCxnSpPr>
      <xdr:spPr>
        <a:xfrm flipH="1">
          <a:off x="4264773" y="7943647"/>
          <a:ext cx="174585" cy="91966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149571</xdr:colOff>
      <xdr:row>41</xdr:row>
      <xdr:rowOff>159423</xdr:rowOff>
    </xdr:from>
    <xdr:to>
      <xdr:col>7</xdr:col>
      <xdr:colOff>182415</xdr:colOff>
      <xdr:row>42</xdr:row>
      <xdr:rowOff>60889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07B71339-ACEB-4E07-84DE-EB8657741CBE}"/>
            </a:ext>
          </a:extLst>
        </xdr:cNvPr>
        <xdr:cNvCxnSpPr/>
      </xdr:nvCxnSpPr>
      <xdr:spPr>
        <a:xfrm flipH="1">
          <a:off x="4406513" y="7969923"/>
          <a:ext cx="32844" cy="91966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175847</xdr:colOff>
      <xdr:row>34</xdr:row>
      <xdr:rowOff>80596</xdr:rowOff>
    </xdr:from>
    <xdr:to>
      <xdr:col>2</xdr:col>
      <xdr:colOff>464882</xdr:colOff>
      <xdr:row>34</xdr:row>
      <xdr:rowOff>159423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CEAF4683-0CE5-469A-B27E-5E4E2BC73555}"/>
            </a:ext>
          </a:extLst>
        </xdr:cNvPr>
        <xdr:cNvCxnSpPr/>
      </xdr:nvCxnSpPr>
      <xdr:spPr>
        <a:xfrm flipH="1">
          <a:off x="1392116" y="6557596"/>
          <a:ext cx="289035" cy="78827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379484</xdr:colOff>
      <xdr:row>34</xdr:row>
      <xdr:rowOff>120009</xdr:rowOff>
    </xdr:from>
    <xdr:to>
      <xdr:col>2</xdr:col>
      <xdr:colOff>458312</xdr:colOff>
      <xdr:row>35</xdr:row>
      <xdr:rowOff>67458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4F12E4A8-0C02-402A-BA08-30DAB1FF38FB}"/>
            </a:ext>
          </a:extLst>
        </xdr:cNvPr>
        <xdr:cNvCxnSpPr/>
      </xdr:nvCxnSpPr>
      <xdr:spPr>
        <a:xfrm flipH="1">
          <a:off x="1595753" y="6597009"/>
          <a:ext cx="78828" cy="137949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339817</xdr:colOff>
      <xdr:row>50</xdr:row>
      <xdr:rowOff>132654</xdr:rowOff>
    </xdr:from>
    <xdr:to>
      <xdr:col>7</xdr:col>
      <xdr:colOff>284688</xdr:colOff>
      <xdr:row>51</xdr:row>
      <xdr:rowOff>135167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431D19F-F0C5-465B-92F6-3B6DCC6F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0490" y="9657654"/>
          <a:ext cx="1161140" cy="19301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11</xdr:col>
      <xdr:colOff>607200</xdr:colOff>
      <xdr:row>41</xdr:row>
      <xdr:rowOff>5490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904013-0362-44D9-8DE0-AFD67BAE4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66</xdr:row>
      <xdr:rowOff>0</xdr:rowOff>
    </xdr:from>
    <xdr:to>
      <xdr:col>11</xdr:col>
      <xdr:colOff>607200</xdr:colOff>
      <xdr:row>85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513FF8-1E1F-400B-BFC7-14F09DBF0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11</xdr:col>
      <xdr:colOff>607200</xdr:colOff>
      <xdr:row>31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FE2030-2C69-43E8-B5EE-59D30591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457200</xdr:colOff>
      <xdr:row>14</xdr:row>
      <xdr:rowOff>106240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D4F66E-D534-4A9F-86D8-CBAF6749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7772400" cy="239224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292149</xdr:colOff>
      <xdr:row>19</xdr:row>
      <xdr:rowOff>0</xdr:rowOff>
    </xdr:from>
    <xdr:to>
      <xdr:col>11</xdr:col>
      <xdr:colOff>541555</xdr:colOff>
      <xdr:row>38</xdr:row>
      <xdr:rowOff>9300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F13275-8966-426A-9977-138B38242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2651</xdr:rowOff>
    </xdr:from>
    <xdr:to>
      <xdr:col>6</xdr:col>
      <xdr:colOff>298673</xdr:colOff>
      <xdr:row>38</xdr:row>
      <xdr:rowOff>11951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C3B73D-9F9C-4D67-B035-D81B8A0DD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146159</xdr:colOff>
      <xdr:row>36</xdr:row>
      <xdr:rowOff>81480</xdr:rowOff>
    </xdr:from>
    <xdr:to>
      <xdr:col>8</xdr:col>
      <xdr:colOff>459827</xdr:colOff>
      <xdr:row>37</xdr:row>
      <xdr:rowOff>37361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9998AF-371A-476B-889D-D1CD6C1B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4559" y="7139505"/>
          <a:ext cx="2799693" cy="14638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11</xdr:col>
      <xdr:colOff>607200</xdr:colOff>
      <xdr:row>38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C4B3AC-8E3D-4C2B-8010-2081B6F31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11</xdr:col>
      <xdr:colOff>607200</xdr:colOff>
      <xdr:row>38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88D6EC-7D94-4274-A018-65CDE8CB4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11</xdr:col>
      <xdr:colOff>607200</xdr:colOff>
      <xdr:row>38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6B1A08-47FC-4C5B-A7DD-F8FDC097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11</xdr:col>
      <xdr:colOff>607200</xdr:colOff>
      <xdr:row>32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C38472-DECC-4668-B794-3CA39D260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9</xdr:col>
      <xdr:colOff>483375</xdr:colOff>
      <xdr:row>46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8ED0F0-6D97-48C5-9662-7D4BEEF07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12</xdr:col>
      <xdr:colOff>1200</xdr:colOff>
      <xdr:row>35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21D27E-A258-4F0A-A23B-125AE27E6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12</xdr:col>
      <xdr:colOff>495300</xdr:colOff>
      <xdr:row>46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ECE671-116A-47E1-B2D8-C7A26CD75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228600</xdr:colOff>
      <xdr:row>27</xdr:row>
      <xdr:rowOff>76200</xdr:rowOff>
    </xdr:from>
    <xdr:to>
      <xdr:col>12</xdr:col>
      <xdr:colOff>443579</xdr:colOff>
      <xdr:row>39</xdr:row>
      <xdr:rowOff>66674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00E0F-6FCE-4371-8265-72E8F4129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4600" y="5219700"/>
          <a:ext cx="1434179" cy="22764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15240</xdr:colOff>
      <xdr:row>3</xdr:row>
      <xdr:rowOff>0</xdr:rowOff>
    </xdr:from>
    <xdr:to>
      <xdr:col>17</xdr:col>
      <xdr:colOff>592230</xdr:colOff>
      <xdr:row>13</xdr:row>
      <xdr:rowOff>56970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E22312-3B15-454C-A3D9-9AB293049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15240</xdr:colOff>
      <xdr:row>3</xdr:row>
      <xdr:rowOff>0</xdr:rowOff>
    </xdr:from>
    <xdr:to>
      <xdr:col>20</xdr:col>
      <xdr:colOff>592230</xdr:colOff>
      <xdr:row>13</xdr:row>
      <xdr:rowOff>56970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579ADA-1C04-4872-A5CB-B2D622000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15240</xdr:colOff>
      <xdr:row>3</xdr:row>
      <xdr:rowOff>0</xdr:rowOff>
    </xdr:from>
    <xdr:to>
      <xdr:col>23</xdr:col>
      <xdr:colOff>592230</xdr:colOff>
      <xdr:row>13</xdr:row>
      <xdr:rowOff>56970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C611927-F2DD-489E-B4D6-56CEF0970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15240</xdr:colOff>
      <xdr:row>14</xdr:row>
      <xdr:rowOff>0</xdr:rowOff>
    </xdr:from>
    <xdr:to>
      <xdr:col>17</xdr:col>
      <xdr:colOff>592230</xdr:colOff>
      <xdr:row>24</xdr:row>
      <xdr:rowOff>56970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ACBB467-9B31-4802-B422-BF292273C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15240</xdr:colOff>
      <xdr:row>14</xdr:row>
      <xdr:rowOff>0</xdr:rowOff>
    </xdr:from>
    <xdr:to>
      <xdr:col>20</xdr:col>
      <xdr:colOff>592230</xdr:colOff>
      <xdr:row>24</xdr:row>
      <xdr:rowOff>56970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1645AE-604D-4E77-8709-0DE147FF2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15240</xdr:colOff>
      <xdr:row>14</xdr:row>
      <xdr:rowOff>0</xdr:rowOff>
    </xdr:from>
    <xdr:to>
      <xdr:col>23</xdr:col>
      <xdr:colOff>592230</xdr:colOff>
      <xdr:row>24</xdr:row>
      <xdr:rowOff>56970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FFA4EF5-8506-4DE6-99B0-9D631CC01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430530</xdr:colOff>
      <xdr:row>24</xdr:row>
      <xdr:rowOff>135255</xdr:rowOff>
    </xdr:from>
    <xdr:to>
      <xdr:col>21</xdr:col>
      <xdr:colOff>230505</xdr:colOff>
      <xdr:row>25</xdr:row>
      <xdr:rowOff>115258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4E4BBB9-F92D-4454-BE03-1039F95B2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93730" y="4478655"/>
          <a:ext cx="2238375" cy="1609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13</xdr:col>
      <xdr:colOff>457200</xdr:colOff>
      <xdr:row>81</xdr:row>
      <xdr:rowOff>55127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5851BE-F2AC-45A5-8050-1D31AA3DB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86500"/>
          <a:ext cx="7772400" cy="91991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11</xdr:col>
      <xdr:colOff>607200</xdr:colOff>
      <xdr:row>30</xdr:row>
      <xdr:rowOff>9300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B29AA9-C4B3-49B6-9D70-7651A2E4B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%20Master%20-%20AMPR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mission%20Outag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AEMO Data Request"/>
      <sheetName val="Actual USE - AEMO"/>
      <sheetName val="Forecast USE - AEMO"/>
      <sheetName val="Rev operating events - AEMO_RAW"/>
      <sheetName val="Rev operating events - AEMO"/>
      <sheetName val="Power System Directions - AEMO"/>
      <sheetName val="% time in NOFB - AEMO"/>
      <sheetName val="System Services - AEMO"/>
      <sheetName val="LOR - AEMO"/>
      <sheetName val="LOR Raw data - AEMO"/>
      <sheetName val="Market Notices - AEMO"/>
      <sheetName val="Load Forecasting - AEMO"/>
      <sheetName val="ASEFS Forecasting - AEMO"/>
      <sheetName val="AWEFS Forecasting - AEMO"/>
      <sheetName val="SF &amp; ANEMOS - AEMO"/>
      <sheetName val="Network Constraints - AEMO"/>
      <sheetName val="Generation output fuel - AEMC"/>
      <sheetName val="Generation installed cap - AEMC"/>
      <sheetName val="YoY change in announced capacit"/>
      <sheetName val="Generator closures"/>
      <sheetName val="ESOO max forecast demand"/>
      <sheetName val="ESOO min forecast demand"/>
      <sheetName val="Output by Fuel - AEMC"/>
      <sheetName val="System Load RAW - AEMC"/>
      <sheetName val="System Load Analysis - AEMC"/>
      <sheetName val="Min Max Load - AEMC"/>
      <sheetName val="RERT - AEMC"/>
      <sheetName val="Dispatch Prices RAW - AEMC"/>
      <sheetName val="Dispatch Prices Diurnal - AEMC"/>
      <sheetName val="Dispatch Prices Monthly AVG"/>
      <sheetName val="CPT MPC MFP - AEMC"/>
      <sheetName val="Interconnector Flows"/>
      <sheetName val="system operating costs"/>
      <sheetName val="TNSP - Unsupplied Minutes"/>
      <sheetName val="DNSP - SAIDI"/>
      <sheetName val="DNSP - SAIFI"/>
      <sheetName val="FCAS - AER"/>
    </sheetNames>
    <sheetDataSet>
      <sheetData sheetId="0"/>
      <sheetData sheetId="1"/>
      <sheetData sheetId="2">
        <row r="4">
          <cell r="C4" t="str">
            <v>2005-06</v>
          </cell>
          <cell r="D4" t="str">
            <v>2006-07</v>
          </cell>
          <cell r="E4" t="str">
            <v>2007-08</v>
          </cell>
          <cell r="F4" t="str">
            <v>2008-09</v>
          </cell>
          <cell r="G4" t="str">
            <v>2009-10</v>
          </cell>
          <cell r="H4" t="str">
            <v>2010-11</v>
          </cell>
          <cell r="I4" t="str">
            <v>2011-12</v>
          </cell>
          <cell r="J4" t="str">
            <v>2012-13</v>
          </cell>
          <cell r="K4" t="str">
            <v>2013-14</v>
          </cell>
          <cell r="L4" t="str">
            <v>2014-15</v>
          </cell>
          <cell r="M4" t="str">
            <v>2015-16</v>
          </cell>
          <cell r="N4" t="str">
            <v>2016-17</v>
          </cell>
          <cell r="O4" t="str">
            <v>2017-18</v>
          </cell>
          <cell r="P4" t="str">
            <v>2018-19</v>
          </cell>
          <cell r="Q4" t="str">
            <v>2019-20</v>
          </cell>
          <cell r="R4" t="str">
            <v>2020-21</v>
          </cell>
        </row>
        <row r="5">
          <cell r="B5" t="str">
            <v>QLD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B6" t="str">
            <v>NSW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VIC</v>
          </cell>
          <cell r="C7">
            <v>0</v>
          </cell>
          <cell r="D7">
            <v>0</v>
          </cell>
          <cell r="E7">
            <v>0</v>
          </cell>
          <cell r="F7">
            <v>4.0000000000000003E-5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1.7E-5</v>
          </cell>
          <cell r="Q7">
            <v>0</v>
          </cell>
          <cell r="R7">
            <v>0</v>
          </cell>
        </row>
        <row r="8">
          <cell r="B8" t="str">
            <v>SA</v>
          </cell>
          <cell r="C8">
            <v>0</v>
          </cell>
          <cell r="D8">
            <v>0</v>
          </cell>
          <cell r="E8">
            <v>0</v>
          </cell>
          <cell r="F8">
            <v>3.1999999999999999E-5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3.9999999999999998E-6</v>
          </cell>
          <cell r="O8">
            <v>0</v>
          </cell>
          <cell r="P8">
            <v>3.9999999999999998E-6</v>
          </cell>
          <cell r="Q8">
            <v>0</v>
          </cell>
          <cell r="R8">
            <v>0</v>
          </cell>
        </row>
        <row r="9">
          <cell r="B9" t="str">
            <v>TAS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1">
          <cell r="B11" t="str">
            <v>Reliability Standard</v>
          </cell>
          <cell r="C11">
            <v>2.0000000000000002E-5</v>
          </cell>
          <cell r="D11">
            <v>2.0000000000000002E-5</v>
          </cell>
          <cell r="E11">
            <v>2.0000000000000002E-5</v>
          </cell>
          <cell r="F11">
            <v>2.0000000000000002E-5</v>
          </cell>
          <cell r="G11">
            <v>2.0000000000000002E-5</v>
          </cell>
          <cell r="H11">
            <v>2.0000000000000002E-5</v>
          </cell>
          <cell r="I11">
            <v>2.0000000000000002E-5</v>
          </cell>
          <cell r="J11">
            <v>2.0000000000000002E-5</v>
          </cell>
          <cell r="K11">
            <v>2.0000000000000002E-5</v>
          </cell>
          <cell r="L11">
            <v>2.0000000000000002E-5</v>
          </cell>
          <cell r="M11">
            <v>2.0000000000000002E-5</v>
          </cell>
          <cell r="N11">
            <v>2.0000000000000002E-5</v>
          </cell>
          <cell r="O11">
            <v>2.0000000000000002E-5</v>
          </cell>
          <cell r="P11">
            <v>2.0000000000000002E-5</v>
          </cell>
          <cell r="Q11">
            <v>2.0000000000000002E-5</v>
          </cell>
          <cell r="R11">
            <v>2.0000000000000002E-5</v>
          </cell>
        </row>
        <row r="12">
          <cell r="B12" t="str">
            <v>Interim Reliability Measure</v>
          </cell>
          <cell r="R12">
            <v>6.0000000000000002E-6</v>
          </cell>
        </row>
      </sheetData>
      <sheetData sheetId="3">
        <row r="19">
          <cell r="C19" t="str">
            <v>2021-22</v>
          </cell>
          <cell r="D19" t="str">
            <v>2022-23</v>
          </cell>
          <cell r="E19" t="str">
            <v>2023-24</v>
          </cell>
          <cell r="F19" t="str">
            <v>2024-25</v>
          </cell>
          <cell r="G19" t="str">
            <v>2025-26</v>
          </cell>
          <cell r="H19" t="str">
            <v>2026-27</v>
          </cell>
          <cell r="I19" t="str">
            <v>2027-28</v>
          </cell>
          <cell r="J19" t="str">
            <v>2028-29</v>
          </cell>
          <cell r="K19" t="str">
            <v>2029-30</v>
          </cell>
          <cell r="L19" t="str">
            <v>2030-31</v>
          </cell>
        </row>
        <row r="20">
          <cell r="B20" t="str">
            <v>QLD</v>
          </cell>
          <cell r="C20">
            <v>1.5751752603708398E-8</v>
          </cell>
          <cell r="D20">
            <v>0</v>
          </cell>
          <cell r="E20">
            <v>0</v>
          </cell>
          <cell r="F20">
            <v>2.57532764758049E-10</v>
          </cell>
          <cell r="G20">
            <v>1.4464539469326601E-9</v>
          </cell>
          <cell r="H20">
            <v>8.7061643048637705E-9</v>
          </cell>
          <cell r="I20">
            <v>1.4333772627767199E-8</v>
          </cell>
          <cell r="J20">
            <v>2.3678337516702899E-7</v>
          </cell>
          <cell r="K20">
            <v>6.4676791708796001E-7</v>
          </cell>
          <cell r="L20">
            <v>1.1257302076030801E-6</v>
          </cell>
        </row>
        <row r="21">
          <cell r="B21" t="str">
            <v>NSW</v>
          </cell>
          <cell r="C21">
            <v>3.1090533495288701E-7</v>
          </cell>
          <cell r="D21">
            <v>1.3012431958285999E-7</v>
          </cell>
          <cell r="E21">
            <v>2.6049563117926003E-7</v>
          </cell>
          <cell r="F21">
            <v>8.4035367921799903E-8</v>
          </cell>
          <cell r="G21">
            <v>2.1718562657472601E-7</v>
          </cell>
          <cell r="H21">
            <v>4.3288380282006905E-7</v>
          </cell>
          <cell r="I21">
            <v>6.5732883238326295E-7</v>
          </cell>
          <cell r="J21">
            <v>1.45114840733754E-6</v>
          </cell>
          <cell r="K21">
            <v>2.3255678606910699E-5</v>
          </cell>
          <cell r="L21">
            <v>8.2739095641533601E-5</v>
          </cell>
        </row>
        <row r="22">
          <cell r="B22" t="str">
            <v>VIC</v>
          </cell>
          <cell r="C22">
            <v>1.79203066274714E-6</v>
          </cell>
          <cell r="D22">
            <v>8.2171228072976396E-7</v>
          </cell>
          <cell r="E22">
            <v>1.9655923048872301E-6</v>
          </cell>
          <cell r="F22">
            <v>1.5305126201760201E-6</v>
          </cell>
          <cell r="G22">
            <v>1.37377950789888E-6</v>
          </cell>
          <cell r="H22">
            <v>1.86563046139324E-6</v>
          </cell>
          <cell r="I22">
            <v>2.3628144983292903E-6</v>
          </cell>
          <cell r="J22">
            <v>3.4855122584236603E-5</v>
          </cell>
          <cell r="K22">
            <v>3.3237599602476896E-5</v>
          </cell>
          <cell r="L22">
            <v>3.8113518952483199E-5</v>
          </cell>
        </row>
        <row r="23">
          <cell r="B23" t="str">
            <v>SA</v>
          </cell>
          <cell r="C23">
            <v>2.29548398413207E-6</v>
          </cell>
          <cell r="D23">
            <v>4.7401964237788398E-7</v>
          </cell>
          <cell r="E23">
            <v>5.99452472449607E-7</v>
          </cell>
          <cell r="F23">
            <v>9.0739424149011405E-8</v>
          </cell>
          <cell r="G23">
            <v>0</v>
          </cell>
          <cell r="H23">
            <v>7.7900564627834704E-9</v>
          </cell>
          <cell r="I23">
            <v>1.2386317824563001E-8</v>
          </cell>
          <cell r="J23">
            <v>1.1942292286921101E-6</v>
          </cell>
          <cell r="K23">
            <v>1.79984941451684E-6</v>
          </cell>
          <cell r="L23">
            <v>3.3315885637703596E-6</v>
          </cell>
        </row>
        <row r="24">
          <cell r="B24" t="str">
            <v>TAS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Reliability Standard</v>
          </cell>
          <cell r="C25">
            <v>2.0000000000000002E-5</v>
          </cell>
          <cell r="D25">
            <v>2.0000000000000002E-5</v>
          </cell>
          <cell r="E25">
            <v>2.0000000000000002E-5</v>
          </cell>
          <cell r="F25">
            <v>2.0000000000000002E-5</v>
          </cell>
          <cell r="G25">
            <v>2.0000000000000002E-5</v>
          </cell>
          <cell r="H25">
            <v>2.0000000000000002E-5</v>
          </cell>
          <cell r="I25">
            <v>2.0000000000000002E-5</v>
          </cell>
          <cell r="J25">
            <v>2.0000000000000002E-5</v>
          </cell>
          <cell r="K25">
            <v>2.0000000000000002E-5</v>
          </cell>
          <cell r="L25">
            <v>2.0000000000000002E-5</v>
          </cell>
        </row>
        <row r="26">
          <cell r="B26" t="str">
            <v>Interim Reliability Measure</v>
          </cell>
          <cell r="C26">
            <v>6.0000000000000002E-6</v>
          </cell>
          <cell r="D26">
            <v>6.0000000000000002E-6</v>
          </cell>
          <cell r="E26">
            <v>6.0000000000000002E-6</v>
          </cell>
          <cell r="F26">
            <v>6.0000000000000002E-6</v>
          </cell>
        </row>
      </sheetData>
      <sheetData sheetId="4"/>
      <sheetData sheetId="5">
        <row r="25">
          <cell r="C25" t="str">
            <v>2016-17</v>
          </cell>
          <cell r="D25" t="str">
            <v>2017-18</v>
          </cell>
          <cell r="E25" t="str">
            <v>2018-19</v>
          </cell>
          <cell r="F25" t="str">
            <v>2019-20</v>
          </cell>
          <cell r="G25" t="str">
            <v>2020-21</v>
          </cell>
        </row>
        <row r="26">
          <cell r="B26" t="str">
            <v>Transmission related incidents (excluding busbar trips)</v>
          </cell>
          <cell r="C26">
            <v>8.9655172413793114</v>
          </cell>
          <cell r="D26">
            <v>10</v>
          </cell>
          <cell r="E26">
            <v>8</v>
          </cell>
          <cell r="F26">
            <v>8.4</v>
          </cell>
          <cell r="G26">
            <v>12</v>
          </cell>
        </row>
        <row r="27">
          <cell r="B27" t="str">
            <v>Generation related incidents</v>
          </cell>
          <cell r="C27">
            <v>0.89655172413793105</v>
          </cell>
          <cell r="D27">
            <v>0</v>
          </cell>
          <cell r="E27">
            <v>0</v>
          </cell>
          <cell r="F27">
            <v>0.93333333333333335</v>
          </cell>
          <cell r="G27">
            <v>1</v>
          </cell>
        </row>
        <row r="28">
          <cell r="B28" t="str">
            <v>Combined transmission/generation incidents</v>
          </cell>
          <cell r="C28">
            <v>1.7931034482758621</v>
          </cell>
          <cell r="D28">
            <v>0.83333333333333326</v>
          </cell>
          <cell r="E28">
            <v>0</v>
          </cell>
          <cell r="F28">
            <v>9.3333333333333321</v>
          </cell>
          <cell r="G28">
            <v>5</v>
          </cell>
        </row>
        <row r="29">
          <cell r="B29" t="str">
            <v>Busbar related reviewable incidents</v>
          </cell>
          <cell r="C29">
            <v>6.2758620689655178</v>
          </cell>
          <cell r="D29">
            <v>9.1666666666666661</v>
          </cell>
          <cell r="E29">
            <v>3</v>
          </cell>
          <cell r="F29">
            <v>6.5333333333333332</v>
          </cell>
          <cell r="G29">
            <v>9</v>
          </cell>
        </row>
        <row r="30">
          <cell r="B30" t="str">
            <v>Power system security related*</v>
          </cell>
          <cell r="C30">
            <v>8.068965517241379</v>
          </cell>
          <cell r="D30">
            <v>0</v>
          </cell>
          <cell r="E30">
            <v>4</v>
          </cell>
          <cell r="F30">
            <v>2.8000000000000003</v>
          </cell>
          <cell r="G30">
            <v>0</v>
          </cell>
        </row>
        <row r="31">
          <cell r="B31" t="str">
            <v>Other**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B32" t="str">
            <v>Total***</v>
          </cell>
          <cell r="C32">
            <v>26</v>
          </cell>
          <cell r="D32">
            <v>20</v>
          </cell>
          <cell r="E32">
            <v>15</v>
          </cell>
          <cell r="F32">
            <v>28</v>
          </cell>
          <cell r="G32">
            <v>29</v>
          </cell>
        </row>
      </sheetData>
      <sheetData sheetId="6">
        <row r="8">
          <cell r="L8" t="str">
            <v>QLD</v>
          </cell>
          <cell r="M8" t="str">
            <v>NSW</v>
          </cell>
          <cell r="N8" t="str">
            <v>VIC</v>
          </cell>
          <cell r="O8" t="str">
            <v>SA</v>
          </cell>
          <cell r="P8" t="str">
            <v>TAS</v>
          </cell>
        </row>
        <row r="19">
          <cell r="K19" t="str">
            <v>2015-16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K20" t="str">
            <v>2016-17</v>
          </cell>
          <cell r="L20">
            <v>1</v>
          </cell>
          <cell r="M20">
            <v>0</v>
          </cell>
          <cell r="N20">
            <v>1</v>
          </cell>
          <cell r="O20">
            <v>6</v>
          </cell>
          <cell r="P20">
            <v>0</v>
          </cell>
        </row>
        <row r="21">
          <cell r="K21" t="str">
            <v>2017-18</v>
          </cell>
          <cell r="L21">
            <v>1</v>
          </cell>
          <cell r="M21">
            <v>0</v>
          </cell>
          <cell r="N21">
            <v>0</v>
          </cell>
          <cell r="O21">
            <v>99</v>
          </cell>
          <cell r="P21">
            <v>0</v>
          </cell>
        </row>
        <row r="22">
          <cell r="K22" t="str">
            <v>2018-19</v>
          </cell>
          <cell r="L22">
            <v>0</v>
          </cell>
          <cell r="M22">
            <v>1</v>
          </cell>
          <cell r="N22">
            <v>4</v>
          </cell>
          <cell r="O22">
            <v>153</v>
          </cell>
          <cell r="P22">
            <v>0</v>
          </cell>
        </row>
        <row r="23">
          <cell r="K23" t="str">
            <v>2019-20</v>
          </cell>
          <cell r="L23">
            <v>0</v>
          </cell>
          <cell r="M23">
            <v>0</v>
          </cell>
          <cell r="N23">
            <v>5</v>
          </cell>
          <cell r="O23">
            <v>273</v>
          </cell>
          <cell r="P23">
            <v>0</v>
          </cell>
        </row>
        <row r="24">
          <cell r="K24" t="str">
            <v>2020-21</v>
          </cell>
          <cell r="L24">
            <v>0</v>
          </cell>
          <cell r="M24">
            <v>0</v>
          </cell>
          <cell r="N24">
            <v>0</v>
          </cell>
          <cell r="O24">
            <v>340</v>
          </cell>
          <cell r="P24">
            <v>4</v>
          </cell>
        </row>
        <row r="28">
          <cell r="L28" t="str">
            <v>QLD</v>
          </cell>
          <cell r="M28" t="str">
            <v>NSW</v>
          </cell>
          <cell r="N28" t="str">
            <v>VIC</v>
          </cell>
          <cell r="O28" t="str">
            <v>SA</v>
          </cell>
          <cell r="P28" t="str">
            <v>TAS</v>
          </cell>
        </row>
        <row r="30">
          <cell r="K30" t="str">
            <v>2015-16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K31" t="str">
            <v>2016-17</v>
          </cell>
          <cell r="L31">
            <v>0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</row>
        <row r="32">
          <cell r="K32" t="str">
            <v>2017-18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K33" t="str">
            <v>2018-19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K34" t="str">
            <v>2019-20</v>
          </cell>
          <cell r="L34">
            <v>0</v>
          </cell>
          <cell r="M34">
            <v>4</v>
          </cell>
          <cell r="N34">
            <v>2</v>
          </cell>
          <cell r="O34">
            <v>0</v>
          </cell>
          <cell r="P34">
            <v>0</v>
          </cell>
        </row>
        <row r="35">
          <cell r="K35" t="str">
            <v>2020-21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104">
          <cell r="C104" t="str">
            <v>Directions in force</v>
          </cell>
          <cell r="D104" t="str">
            <v>Avg 16-17</v>
          </cell>
          <cell r="E104" t="str">
            <v>Avg 17-18</v>
          </cell>
          <cell r="F104" t="str">
            <v>Avg 18-19</v>
          </cell>
          <cell r="G104" t="str">
            <v>Avg 19-20</v>
          </cell>
          <cell r="H104" t="str">
            <v>Avg 20-21</v>
          </cell>
        </row>
        <row r="105">
          <cell r="B105">
            <v>42552</v>
          </cell>
          <cell r="C105">
            <v>0</v>
          </cell>
          <cell r="D105">
            <v>9.6059481140126305E-3</v>
          </cell>
        </row>
        <row r="106">
          <cell r="B106">
            <v>42583</v>
          </cell>
          <cell r="C106">
            <v>0</v>
          </cell>
          <cell r="D106">
            <v>9.6059481140126305E-3</v>
          </cell>
        </row>
        <row r="107">
          <cell r="B107">
            <v>42614</v>
          </cell>
          <cell r="C107">
            <v>0</v>
          </cell>
          <cell r="D107">
            <v>9.6059481140126305E-3</v>
          </cell>
        </row>
        <row r="108">
          <cell r="B108">
            <v>42644</v>
          </cell>
          <cell r="C108">
            <v>1.2096774193548387E-2</v>
          </cell>
          <cell r="D108">
            <v>9.6059481140126305E-3</v>
          </cell>
        </row>
        <row r="109">
          <cell r="B109">
            <v>42675</v>
          </cell>
          <cell r="C109">
            <v>0</v>
          </cell>
          <cell r="D109">
            <v>9.6059481140126305E-3</v>
          </cell>
        </row>
        <row r="110">
          <cell r="B110">
            <v>42705</v>
          </cell>
          <cell r="C110">
            <v>1.6129032258064516E-2</v>
          </cell>
          <cell r="D110">
            <v>9.6059481140126305E-3</v>
          </cell>
        </row>
        <row r="111">
          <cell r="B111">
            <v>42736</v>
          </cell>
          <cell r="C111">
            <v>0</v>
          </cell>
          <cell r="D111">
            <v>9.6059481140126305E-3</v>
          </cell>
        </row>
        <row r="112">
          <cell r="B112">
            <v>42767</v>
          </cell>
          <cell r="C112">
            <v>5.9523809523809521E-3</v>
          </cell>
          <cell r="D112">
            <v>9.6059481140126305E-3</v>
          </cell>
        </row>
        <row r="113">
          <cell r="B113">
            <v>42795</v>
          </cell>
          <cell r="C113">
            <v>2.5537634408602152E-2</v>
          </cell>
          <cell r="D113">
            <v>9.6059481140126305E-3</v>
          </cell>
        </row>
        <row r="114">
          <cell r="B114">
            <v>42826</v>
          </cell>
          <cell r="C114">
            <v>5.5555555555555552E-2</v>
          </cell>
          <cell r="D114">
            <v>9.6059481140126305E-3</v>
          </cell>
        </row>
        <row r="115">
          <cell r="B115">
            <v>42856</v>
          </cell>
          <cell r="C115">
            <v>0</v>
          </cell>
          <cell r="D115">
            <v>9.6059481140126305E-3</v>
          </cell>
        </row>
        <row r="116">
          <cell r="B116">
            <v>42887</v>
          </cell>
          <cell r="C116">
            <v>0</v>
          </cell>
          <cell r="D116">
            <v>9.6059481140126305E-3</v>
          </cell>
        </row>
        <row r="117">
          <cell r="B117">
            <v>42917</v>
          </cell>
          <cell r="C117">
            <v>0</v>
          </cell>
          <cell r="E117">
            <v>0.1986835119686087</v>
          </cell>
        </row>
        <row r="118">
          <cell r="B118">
            <v>42948</v>
          </cell>
          <cell r="C118">
            <v>0</v>
          </cell>
          <cell r="E118">
            <v>0.1986835119686087</v>
          </cell>
        </row>
        <row r="119">
          <cell r="B119">
            <v>42979</v>
          </cell>
          <cell r="C119">
            <v>0.12314814814814801</v>
          </cell>
          <cell r="E119">
            <v>0.1986835119686087</v>
          </cell>
        </row>
        <row r="120">
          <cell r="B120">
            <v>43009</v>
          </cell>
          <cell r="C120">
            <v>0.176747311827957</v>
          </cell>
          <cell r="E120">
            <v>0.1986835119686087</v>
          </cell>
        </row>
        <row r="121">
          <cell r="B121">
            <v>43040</v>
          </cell>
          <cell r="C121">
            <v>5.5555555555555601E-2</v>
          </cell>
          <cell r="E121">
            <v>0.1986835119686087</v>
          </cell>
        </row>
        <row r="122">
          <cell r="B122">
            <v>43070</v>
          </cell>
          <cell r="C122">
            <v>0.14941756272401399</v>
          </cell>
          <cell r="E122">
            <v>0.1986835119686087</v>
          </cell>
        </row>
        <row r="123">
          <cell r="B123">
            <v>43101</v>
          </cell>
          <cell r="C123">
            <v>0.15322580645161299</v>
          </cell>
          <cell r="E123">
            <v>0.1986835119686087</v>
          </cell>
        </row>
        <row r="124">
          <cell r="B124">
            <v>43132</v>
          </cell>
          <cell r="C124">
            <v>0.20535714285714299</v>
          </cell>
          <cell r="E124">
            <v>0.1986835119686087</v>
          </cell>
        </row>
        <row r="125">
          <cell r="B125">
            <v>43160</v>
          </cell>
          <cell r="C125">
            <v>0.17865143369175601</v>
          </cell>
          <cell r="E125">
            <v>0.1986835119686087</v>
          </cell>
        </row>
        <row r="126">
          <cell r="B126">
            <v>43191</v>
          </cell>
          <cell r="C126">
            <v>0.57564532932052304</v>
          </cell>
          <cell r="E126">
            <v>0.1986835119686087</v>
          </cell>
        </row>
        <row r="127">
          <cell r="B127">
            <v>43221</v>
          </cell>
          <cell r="C127">
            <v>0.61055107526881702</v>
          </cell>
          <cell r="E127">
            <v>0.1986835119686087</v>
          </cell>
        </row>
        <row r="128">
          <cell r="B128">
            <v>43252</v>
          </cell>
          <cell r="C128">
            <v>0.155902777777778</v>
          </cell>
          <cell r="E128">
            <v>0.1986835119686087</v>
          </cell>
        </row>
        <row r="129">
          <cell r="B129">
            <v>43282</v>
          </cell>
          <cell r="C129">
            <v>0.29435483870967699</v>
          </cell>
          <cell r="F129">
            <v>0.15636018482960679</v>
          </cell>
        </row>
        <row r="130">
          <cell r="B130">
            <v>43313</v>
          </cell>
          <cell r="C130">
            <v>0.32146057347670198</v>
          </cell>
          <cell r="F130">
            <v>0.15636018482960679</v>
          </cell>
        </row>
        <row r="131">
          <cell r="B131">
            <v>43344</v>
          </cell>
          <cell r="C131">
            <v>0.24456018518518499</v>
          </cell>
          <cell r="F131">
            <v>0.15636018482960679</v>
          </cell>
        </row>
        <row r="132">
          <cell r="B132">
            <v>43374</v>
          </cell>
          <cell r="C132">
            <v>8.1317204301075294E-2</v>
          </cell>
          <cell r="F132">
            <v>0.15636018482960679</v>
          </cell>
        </row>
        <row r="133">
          <cell r="B133">
            <v>43405</v>
          </cell>
          <cell r="C133">
            <v>0.104861111111111</v>
          </cell>
          <cell r="F133">
            <v>0.15636018482960679</v>
          </cell>
        </row>
        <row r="134">
          <cell r="B134">
            <v>43435</v>
          </cell>
          <cell r="C134">
            <v>0.24652777777777801</v>
          </cell>
          <cell r="F134">
            <v>0.15636018482960679</v>
          </cell>
        </row>
        <row r="135">
          <cell r="B135">
            <v>43466</v>
          </cell>
          <cell r="C135">
            <v>1.8705197132616501E-2</v>
          </cell>
          <cell r="F135">
            <v>0.15636018482960679</v>
          </cell>
        </row>
        <row r="136">
          <cell r="B136">
            <v>43497</v>
          </cell>
          <cell r="C136">
            <v>6.0267857142857102E-2</v>
          </cell>
          <cell r="F136">
            <v>0.15636018482960679</v>
          </cell>
        </row>
        <row r="137">
          <cell r="B137">
            <v>43525</v>
          </cell>
          <cell r="C137">
            <v>0.102150537634409</v>
          </cell>
          <cell r="F137">
            <v>0.15636018482960679</v>
          </cell>
        </row>
        <row r="138">
          <cell r="B138">
            <v>43556</v>
          </cell>
          <cell r="C138">
            <v>0.219444444444444</v>
          </cell>
          <cell r="F138">
            <v>0.15636018482960679</v>
          </cell>
        </row>
        <row r="139">
          <cell r="B139">
            <v>43586</v>
          </cell>
          <cell r="C139">
            <v>7.1908602150537598E-2</v>
          </cell>
          <cell r="F139">
            <v>0.15636018482960679</v>
          </cell>
        </row>
        <row r="140">
          <cell r="B140">
            <v>43617</v>
          </cell>
          <cell r="C140">
            <v>0.11076388888888899</v>
          </cell>
          <cell r="F140">
            <v>0.15636018482960679</v>
          </cell>
        </row>
        <row r="141">
          <cell r="B141">
            <v>43647</v>
          </cell>
          <cell r="C141">
            <v>0.23387096774193547</v>
          </cell>
          <cell r="G141">
            <v>0.29816088306279948</v>
          </cell>
        </row>
        <row r="142">
          <cell r="B142">
            <v>43678</v>
          </cell>
          <cell r="C142">
            <v>0.1196236559139785</v>
          </cell>
          <cell r="G142">
            <v>0.29816088306279948</v>
          </cell>
        </row>
        <row r="143">
          <cell r="B143">
            <v>43709</v>
          </cell>
          <cell r="C143">
            <v>0.17569444444444443</v>
          </cell>
          <cell r="G143">
            <v>0.29816088306279948</v>
          </cell>
        </row>
        <row r="144">
          <cell r="B144">
            <v>43739</v>
          </cell>
          <cell r="C144">
            <v>0.24059139784946237</v>
          </cell>
          <cell r="G144">
            <v>0.29816088306279948</v>
          </cell>
        </row>
        <row r="145">
          <cell r="B145">
            <v>43770</v>
          </cell>
          <cell r="C145">
            <v>0.359143518518518</v>
          </cell>
          <cell r="G145">
            <v>0.29816088306279948</v>
          </cell>
        </row>
        <row r="146">
          <cell r="B146">
            <v>43800</v>
          </cell>
          <cell r="C146">
            <v>0.28024193548387094</v>
          </cell>
          <cell r="G146">
            <v>0.29816088306279948</v>
          </cell>
        </row>
        <row r="147">
          <cell r="B147">
            <v>43831</v>
          </cell>
          <cell r="C147">
            <v>0.36760752688172044</v>
          </cell>
          <cell r="G147">
            <v>0.29816088306279948</v>
          </cell>
        </row>
        <row r="148">
          <cell r="B148">
            <v>43862</v>
          </cell>
          <cell r="C148">
            <v>0.60057471264367812</v>
          </cell>
          <cell r="G148">
            <v>0.29816088306279948</v>
          </cell>
        </row>
        <row r="149">
          <cell r="B149">
            <v>43891</v>
          </cell>
          <cell r="C149">
            <v>0.38440860215053763</v>
          </cell>
          <cell r="G149">
            <v>0.29816088306279948</v>
          </cell>
        </row>
        <row r="150">
          <cell r="B150">
            <v>43922</v>
          </cell>
          <cell r="C150">
            <v>0.32569444444444445</v>
          </cell>
          <cell r="G150">
            <v>0.29816088306279948</v>
          </cell>
        </row>
        <row r="151">
          <cell r="B151">
            <v>43952</v>
          </cell>
          <cell r="C151">
            <v>0.30645161290322581</v>
          </cell>
          <cell r="G151">
            <v>0.29816088306279948</v>
          </cell>
        </row>
        <row r="152">
          <cell r="B152">
            <v>43983</v>
          </cell>
          <cell r="C152">
            <v>0.18402777777777779</v>
          </cell>
          <cell r="G152">
            <v>0.29816088306279948</v>
          </cell>
        </row>
        <row r="153">
          <cell r="B153">
            <v>44013</v>
          </cell>
          <cell r="C153">
            <v>5.1075268817204304E-2</v>
          </cell>
          <cell r="H153">
            <v>0.46189265001849011</v>
          </cell>
        </row>
        <row r="154">
          <cell r="B154">
            <v>44044</v>
          </cell>
          <cell r="C154">
            <v>0.10013440860215053</v>
          </cell>
          <cell r="H154">
            <v>0.46189265001849011</v>
          </cell>
        </row>
        <row r="155">
          <cell r="B155">
            <v>44075</v>
          </cell>
          <cell r="C155">
            <v>0.47893518518518469</v>
          </cell>
          <cell r="H155">
            <v>0.46189265001849011</v>
          </cell>
        </row>
        <row r="156">
          <cell r="B156">
            <v>44105</v>
          </cell>
          <cell r="C156">
            <v>0.66196236559139787</v>
          </cell>
          <cell r="H156">
            <v>0.46189265001849011</v>
          </cell>
        </row>
        <row r="157">
          <cell r="B157">
            <v>44136</v>
          </cell>
          <cell r="C157">
            <v>0.57986111111111116</v>
          </cell>
          <cell r="H157">
            <v>0.46189265001849011</v>
          </cell>
        </row>
        <row r="158">
          <cell r="B158">
            <v>44166</v>
          </cell>
          <cell r="C158">
            <v>0.67058691756272448</v>
          </cell>
          <cell r="H158">
            <v>0.46189265001849011</v>
          </cell>
        </row>
        <row r="159">
          <cell r="B159">
            <v>44197</v>
          </cell>
          <cell r="C159">
            <v>0.64941756272401485</v>
          </cell>
          <cell r="H159">
            <v>0.46189265001849011</v>
          </cell>
        </row>
        <row r="160">
          <cell r="B160">
            <v>44228</v>
          </cell>
          <cell r="C160">
            <v>0.63479662698412642</v>
          </cell>
          <cell r="H160">
            <v>0.46189265001849011</v>
          </cell>
        </row>
        <row r="161">
          <cell r="B161">
            <v>44256</v>
          </cell>
          <cell r="C161">
            <v>0.80689964157706051</v>
          </cell>
          <cell r="H161">
            <v>0.46189265001849011</v>
          </cell>
        </row>
        <row r="162">
          <cell r="B162">
            <v>44287</v>
          </cell>
          <cell r="C162">
            <v>0.49953703703703756</v>
          </cell>
          <cell r="H162">
            <v>0.46189265001849011</v>
          </cell>
        </row>
        <row r="163">
          <cell r="B163">
            <v>44317</v>
          </cell>
          <cell r="C163">
            <v>0.24260752688172044</v>
          </cell>
          <cell r="H163">
            <v>0.46189265001849011</v>
          </cell>
        </row>
        <row r="164">
          <cell r="B164">
            <v>44348</v>
          </cell>
          <cell r="C164">
            <v>0.1668981481481486</v>
          </cell>
          <cell r="H164">
            <v>0.46189265001849011</v>
          </cell>
        </row>
      </sheetData>
      <sheetData sheetId="7">
        <row r="5">
          <cell r="K5" t="str">
            <v>20/21</v>
          </cell>
          <cell r="L5" t="str">
            <v>19/20</v>
          </cell>
          <cell r="M5" t="str">
            <v>18/19</v>
          </cell>
          <cell r="N5" t="str">
            <v>17/18</v>
          </cell>
          <cell r="O5" t="str">
            <v>16/17</v>
          </cell>
          <cell r="R5" t="str">
            <v>20/21</v>
          </cell>
          <cell r="S5" t="str">
            <v>19/20</v>
          </cell>
          <cell r="T5" t="str">
            <v>18/19</v>
          </cell>
          <cell r="U5" t="str">
            <v>17/18</v>
          </cell>
          <cell r="V5" t="str">
            <v>16/17</v>
          </cell>
        </row>
        <row r="6">
          <cell r="J6" t="str">
            <v>Jul</v>
          </cell>
          <cell r="K6">
            <v>0.99770000000000003</v>
          </cell>
          <cell r="L6">
            <v>0.99623954599761055</v>
          </cell>
          <cell r="M6">
            <v>0.99382168458781361</v>
          </cell>
          <cell r="N6">
            <v>0.99362156511350064</v>
          </cell>
          <cell r="O6">
            <v>0.99792114695340506</v>
          </cell>
          <cell r="Q6" t="str">
            <v>Jul</v>
          </cell>
          <cell r="R6">
            <v>0.99180000000000001</v>
          </cell>
          <cell r="S6">
            <v>0.98684737156511348</v>
          </cell>
          <cell r="T6">
            <v>0.98558841099163674</v>
          </cell>
          <cell r="U6">
            <v>0.98276284348864995</v>
          </cell>
          <cell r="V6">
            <v>0.9905152329749104</v>
          </cell>
        </row>
        <row r="7">
          <cell r="J7" t="str">
            <v>Aug</v>
          </cell>
          <cell r="K7">
            <v>0.99670000000000003</v>
          </cell>
          <cell r="L7">
            <v>0.99364247311827958</v>
          </cell>
          <cell r="M7">
            <v>0.99412783751493428</v>
          </cell>
          <cell r="N7">
            <v>0.99558990442054962</v>
          </cell>
          <cell r="O7">
            <v>0.99936827956989249</v>
          </cell>
          <cell r="Q7" t="str">
            <v>Aug</v>
          </cell>
          <cell r="R7">
            <v>0.98899999999999999</v>
          </cell>
          <cell r="S7">
            <v>0.97516577060931897</v>
          </cell>
          <cell r="T7">
            <v>0.9860528673835125</v>
          </cell>
          <cell r="U7">
            <v>0.98611559139784943</v>
          </cell>
          <cell r="V7">
            <v>0.99446983273596179</v>
          </cell>
        </row>
        <row r="8">
          <cell r="J8" t="str">
            <v>Sep</v>
          </cell>
          <cell r="K8">
            <v>0.99450000000000005</v>
          </cell>
          <cell r="L8">
            <v>0.99422530864197534</v>
          </cell>
          <cell r="M8">
            <v>0.99191666666666667</v>
          </cell>
          <cell r="N8">
            <v>0.99208487654320987</v>
          </cell>
          <cell r="O8">
            <v>0.99842746913580249</v>
          </cell>
          <cell r="Q8" t="str">
            <v>Sep</v>
          </cell>
          <cell r="R8">
            <v>0.97829999999999995</v>
          </cell>
          <cell r="S8">
            <v>0.98329783950617289</v>
          </cell>
          <cell r="T8">
            <v>0.98331635802469131</v>
          </cell>
          <cell r="U8">
            <v>0.98316203703703708</v>
          </cell>
          <cell r="V8">
            <v>0.99116512345679009</v>
          </cell>
        </row>
        <row r="9">
          <cell r="J9" t="str">
            <v>Oct</v>
          </cell>
          <cell r="K9">
            <v>0.99890000000000001</v>
          </cell>
          <cell r="L9">
            <v>0.99155017921146948</v>
          </cell>
          <cell r="M9">
            <v>0.99190113500597377</v>
          </cell>
          <cell r="N9">
            <v>0.99012096774193548</v>
          </cell>
          <cell r="O9">
            <v>0.9981376941457587</v>
          </cell>
          <cell r="Q9" t="str">
            <v>Oct</v>
          </cell>
          <cell r="R9">
            <v>0.98450000000000004</v>
          </cell>
          <cell r="S9">
            <v>0.98539725209080042</v>
          </cell>
          <cell r="T9">
            <v>0.9830241935483871</v>
          </cell>
          <cell r="U9">
            <v>0.98211618876941453</v>
          </cell>
          <cell r="V9">
            <v>0.98934438470728792</v>
          </cell>
        </row>
        <row r="10">
          <cell r="J10" t="str">
            <v>Nov</v>
          </cell>
          <cell r="K10">
            <v>0.99970000000000003</v>
          </cell>
          <cell r="L10">
            <v>0.99094290123456785</v>
          </cell>
          <cell r="M10">
            <v>0.98878549382716052</v>
          </cell>
          <cell r="N10">
            <v>0.99318364197530862</v>
          </cell>
          <cell r="O10">
            <v>0.99758179012345682</v>
          </cell>
          <cell r="Q10" t="str">
            <v>Nov</v>
          </cell>
          <cell r="R10">
            <v>0.99360000000000004</v>
          </cell>
          <cell r="S10">
            <v>0.98178549382716052</v>
          </cell>
          <cell r="T10">
            <v>0.98262345679012342</v>
          </cell>
          <cell r="U10">
            <v>0.98099537037037032</v>
          </cell>
          <cell r="V10">
            <v>0.98911111111111116</v>
          </cell>
        </row>
        <row r="11">
          <cell r="J11" t="str">
            <v>Dec</v>
          </cell>
          <cell r="K11">
            <v>0.99980000000000002</v>
          </cell>
          <cell r="L11">
            <v>0.99646654719235361</v>
          </cell>
          <cell r="M11">
            <v>0.99311529271206689</v>
          </cell>
          <cell r="N11">
            <v>0.9957258064516129</v>
          </cell>
          <cell r="O11">
            <v>0.99699522102747906</v>
          </cell>
          <cell r="Q11" t="str">
            <v>Dec</v>
          </cell>
          <cell r="R11">
            <v>0.99660000000000004</v>
          </cell>
          <cell r="S11">
            <v>0.98971176821983275</v>
          </cell>
          <cell r="T11">
            <v>0.98575716845878136</v>
          </cell>
          <cell r="U11">
            <v>0.987189366786141</v>
          </cell>
          <cell r="V11">
            <v>0.9906018518518519</v>
          </cell>
        </row>
        <row r="12">
          <cell r="J12" t="str">
            <v>Jan</v>
          </cell>
          <cell r="K12">
            <v>0.99990000000000001</v>
          </cell>
          <cell r="L12">
            <v>0.99367831541218643</v>
          </cell>
          <cell r="M12">
            <v>0.98835722819593785</v>
          </cell>
          <cell r="N12">
            <v>0.99560334528076466</v>
          </cell>
          <cell r="O12">
            <v>0.99604540023894861</v>
          </cell>
          <cell r="Q12" t="str">
            <v>Jan</v>
          </cell>
          <cell r="R12">
            <v>0.99680000000000002</v>
          </cell>
          <cell r="S12">
            <v>0.98814516129032259</v>
          </cell>
          <cell r="T12">
            <v>0.98082586618876944</v>
          </cell>
          <cell r="U12">
            <v>0.98862156511350063</v>
          </cell>
          <cell r="V12">
            <v>0.98746266427718044</v>
          </cell>
        </row>
        <row r="13">
          <cell r="J13" t="str">
            <v>Feb</v>
          </cell>
          <cell r="K13">
            <v>1</v>
          </cell>
          <cell r="L13">
            <v>0.99659482758620688</v>
          </cell>
          <cell r="M13">
            <v>0.98492228835978834</v>
          </cell>
          <cell r="N13">
            <v>0.99536210317460316</v>
          </cell>
          <cell r="O13">
            <v>0.99563492063492065</v>
          </cell>
          <cell r="Q13" t="str">
            <v>Feb</v>
          </cell>
          <cell r="R13">
            <v>0.99570000000000003</v>
          </cell>
          <cell r="S13">
            <v>0.98929118773946356</v>
          </cell>
          <cell r="T13">
            <v>0.98042658730158727</v>
          </cell>
          <cell r="U13">
            <v>0.98999007936507932</v>
          </cell>
          <cell r="V13">
            <v>0.98709490740740746</v>
          </cell>
        </row>
        <row r="14">
          <cell r="J14" t="str">
            <v>Mar</v>
          </cell>
          <cell r="K14">
            <v>1</v>
          </cell>
          <cell r="L14">
            <v>0.99501642771804066</v>
          </cell>
          <cell r="M14">
            <v>0.98652479091995215</v>
          </cell>
          <cell r="N14">
            <v>0.99341995221027479</v>
          </cell>
          <cell r="O14">
            <v>0.99423685782556748</v>
          </cell>
          <cell r="Q14" t="str">
            <v>Mar</v>
          </cell>
          <cell r="R14">
            <v>0.99670000000000003</v>
          </cell>
          <cell r="S14">
            <v>0.98862305854241339</v>
          </cell>
          <cell r="T14">
            <v>0.98109916367980887</v>
          </cell>
          <cell r="U14">
            <v>0.98735513739545999</v>
          </cell>
          <cell r="V14">
            <v>0.98472819593787331</v>
          </cell>
        </row>
        <row r="15">
          <cell r="J15" t="str">
            <v>Apr</v>
          </cell>
          <cell r="K15">
            <v>1</v>
          </cell>
          <cell r="L15">
            <v>0.9947021604938272</v>
          </cell>
          <cell r="M15">
            <v>0.99316203703703698</v>
          </cell>
          <cell r="N15">
            <v>0.99301080246913576</v>
          </cell>
          <cell r="O15">
            <v>0.99428086419753081</v>
          </cell>
          <cell r="Q15" t="str">
            <v>Apr</v>
          </cell>
          <cell r="R15">
            <v>0.99660000000000004</v>
          </cell>
          <cell r="S15">
            <v>0.98662654320987653</v>
          </cell>
          <cell r="T15">
            <v>0.98106481481481478</v>
          </cell>
          <cell r="U15">
            <v>0.98936728395061724</v>
          </cell>
          <cell r="V15">
            <v>0.98656635802469139</v>
          </cell>
        </row>
        <row r="16">
          <cell r="J16" t="str">
            <v>May</v>
          </cell>
          <cell r="K16">
            <v>1</v>
          </cell>
          <cell r="L16">
            <v>0.9962037037037037</v>
          </cell>
          <cell r="M16">
            <v>0.99513590203106328</v>
          </cell>
          <cell r="N16">
            <v>0.99437873357228201</v>
          </cell>
          <cell r="O16">
            <v>0.99767174432497008</v>
          </cell>
          <cell r="Q16" t="str">
            <v>May</v>
          </cell>
          <cell r="R16">
            <v>0.99439999999999995</v>
          </cell>
          <cell r="S16">
            <v>0.98681003584229388</v>
          </cell>
          <cell r="T16">
            <v>0.9828285543608124</v>
          </cell>
          <cell r="U16">
            <v>0.98416218637992836</v>
          </cell>
          <cell r="V16">
            <v>0.98936827956989248</v>
          </cell>
        </row>
        <row r="17">
          <cell r="J17" t="str">
            <v>Jun</v>
          </cell>
          <cell r="K17">
            <v>0.99990000000000001</v>
          </cell>
          <cell r="L17">
            <v>0.99760956790123456</v>
          </cell>
          <cell r="M17">
            <v>0.99613117283950614</v>
          </cell>
          <cell r="N17">
            <v>0.99475308641975313</v>
          </cell>
          <cell r="O17">
            <v>0.99816975308641975</v>
          </cell>
          <cell r="Q17" t="str">
            <v>Jun</v>
          </cell>
          <cell r="R17">
            <v>0.99770000000000003</v>
          </cell>
          <cell r="S17">
            <v>0.99031172839506176</v>
          </cell>
          <cell r="T17">
            <v>0.98606327160493823</v>
          </cell>
          <cell r="U17">
            <v>0.98854320987654321</v>
          </cell>
          <cell r="V17">
            <v>0.99037808641975311</v>
          </cell>
        </row>
      </sheetData>
      <sheetData sheetId="8">
        <row r="11">
          <cell r="J11" t="str">
            <v>2015/16</v>
          </cell>
          <cell r="K11" t="str">
            <v>2016/17</v>
          </cell>
          <cell r="L11" t="str">
            <v>2017/18</v>
          </cell>
          <cell r="M11" t="str">
            <v>2018/19</v>
          </cell>
          <cell r="N11" t="str">
            <v>2019/20</v>
          </cell>
          <cell r="O11" t="str">
            <v>2020/21</v>
          </cell>
        </row>
        <row r="12">
          <cell r="I12" t="str">
            <v>QLD North</v>
          </cell>
          <cell r="J12">
            <v>3.0549400000000002</v>
          </cell>
          <cell r="K12">
            <v>3.2402090000000001</v>
          </cell>
          <cell r="L12">
            <v>3.3307880000000001</v>
          </cell>
          <cell r="M12">
            <v>1.3284210000000001</v>
          </cell>
          <cell r="N12">
            <v>1.369942</v>
          </cell>
          <cell r="O12">
            <v>1.397532</v>
          </cell>
        </row>
        <row r="13">
          <cell r="I13" t="str">
            <v>QLD South</v>
          </cell>
          <cell r="J13">
            <v>0.88824000000000003</v>
          </cell>
          <cell r="K13">
            <v>0.66716200000000003</v>
          </cell>
          <cell r="L13">
            <v>0.68135299999999999</v>
          </cell>
          <cell r="M13">
            <v>5.1063489999999998</v>
          </cell>
          <cell r="N13">
            <v>4.566122</v>
          </cell>
          <cell r="O13">
            <v>5.2221510000000002</v>
          </cell>
        </row>
        <row r="14">
          <cell r="I14" t="str">
            <v>NSW</v>
          </cell>
          <cell r="J14">
            <v>7.3037989999999997</v>
          </cell>
          <cell r="K14">
            <v>6.7378739999999997</v>
          </cell>
          <cell r="L14">
            <v>6.3538990000000002</v>
          </cell>
          <cell r="M14">
            <v>10.51118</v>
          </cell>
          <cell r="N14">
            <v>10.589575</v>
          </cell>
          <cell r="O14">
            <v>10.786405</v>
          </cell>
        </row>
        <row r="15">
          <cell r="I15" t="str">
            <v>VIC</v>
          </cell>
          <cell r="J15">
            <v>5.3208510000000002</v>
          </cell>
          <cell r="K15">
            <v>5.3924609999999999</v>
          </cell>
          <cell r="L15">
            <v>5.4722799999999996</v>
          </cell>
          <cell r="M15">
            <v>6.9447799999999997</v>
          </cell>
          <cell r="N15">
            <v>7.1254549999999997</v>
          </cell>
          <cell r="O15">
            <v>7.2304300000000001</v>
          </cell>
        </row>
        <row r="16">
          <cell r="I16" t="str">
            <v>SA</v>
          </cell>
          <cell r="J16">
            <v>2.1739570000000001</v>
          </cell>
          <cell r="K16">
            <v>1.5951649999999999</v>
          </cell>
          <cell r="L16">
            <v>1.6584220000000001</v>
          </cell>
          <cell r="M16">
            <v>5.772405</v>
          </cell>
          <cell r="N16">
            <v>5.923902</v>
          </cell>
          <cell r="O16">
            <v>6.0615880000000004</v>
          </cell>
        </row>
        <row r="17">
          <cell r="I17" t="str">
            <v>TAS</v>
          </cell>
          <cell r="J17">
            <v>3.3361480000000001</v>
          </cell>
          <cell r="K17">
            <v>3.3708670000000001</v>
          </cell>
          <cell r="L17">
            <v>3.4425970000000001</v>
          </cell>
          <cell r="M17">
            <v>6.0297890000000001</v>
          </cell>
          <cell r="N17">
            <v>6.2354760000000002</v>
          </cell>
          <cell r="O17">
            <v>6.2438549999999999</v>
          </cell>
        </row>
      </sheetData>
      <sheetData sheetId="9"/>
      <sheetData sheetId="10"/>
      <sheetData sheetId="11">
        <row r="15">
          <cell r="P15" t="str">
            <v>2013-14</v>
          </cell>
          <cell r="Q15" t="str">
            <v>2014-15</v>
          </cell>
          <cell r="R15" t="str">
            <v>2015-16</v>
          </cell>
          <cell r="S15" t="str">
            <v>2016-17</v>
          </cell>
          <cell r="T15" t="str">
            <v>2017-18</v>
          </cell>
          <cell r="U15" t="str">
            <v>2018-19</v>
          </cell>
          <cell r="V15" t="str">
            <v>2019-20</v>
          </cell>
          <cell r="W15" t="str">
            <v>2020-21</v>
          </cell>
        </row>
        <row r="16">
          <cell r="O16" t="str">
            <v>Administered price cap</v>
          </cell>
          <cell r="P16">
            <v>0</v>
          </cell>
          <cell r="Q16">
            <v>0</v>
          </cell>
          <cell r="R16">
            <v>32</v>
          </cell>
          <cell r="S16">
            <v>78</v>
          </cell>
          <cell r="T16">
            <v>0</v>
          </cell>
          <cell r="U16">
            <v>28</v>
          </cell>
          <cell r="V16">
            <v>18</v>
          </cell>
          <cell r="W16">
            <v>12</v>
          </cell>
        </row>
        <row r="17">
          <cell r="O17" t="str">
            <v>Constraints</v>
          </cell>
          <cell r="P17" t="str">
            <v> </v>
          </cell>
          <cell r="Q17" t="str">
            <v> </v>
          </cell>
          <cell r="R17" t="str">
            <v> </v>
          </cell>
          <cell r="S17" t="str">
            <v> </v>
          </cell>
          <cell r="U17">
            <v>5</v>
          </cell>
          <cell r="V17">
            <v>7</v>
          </cell>
          <cell r="W17">
            <v>28</v>
          </cell>
        </row>
        <row r="18">
          <cell r="O18" t="str">
            <v>General notice</v>
          </cell>
          <cell r="P18">
            <v>239</v>
          </cell>
          <cell r="Q18">
            <v>122</v>
          </cell>
          <cell r="R18">
            <v>81</v>
          </cell>
          <cell r="S18">
            <v>173</v>
          </cell>
          <cell r="T18">
            <v>121</v>
          </cell>
          <cell r="U18">
            <v>112</v>
          </cell>
          <cell r="V18">
            <v>213</v>
          </cell>
          <cell r="W18">
            <v>192</v>
          </cell>
        </row>
        <row r="19">
          <cell r="O19" t="str">
            <v>Inter-regional transfer</v>
          </cell>
          <cell r="P19">
            <v>150</v>
          </cell>
          <cell r="Q19">
            <v>249</v>
          </cell>
          <cell r="R19">
            <v>354</v>
          </cell>
          <cell r="S19">
            <v>414</v>
          </cell>
          <cell r="T19">
            <v>386</v>
          </cell>
          <cell r="U19">
            <v>336</v>
          </cell>
          <cell r="V19">
            <v>357</v>
          </cell>
          <cell r="W19">
            <v>300</v>
          </cell>
        </row>
        <row r="20">
          <cell r="O20" t="str">
            <v>Load shed</v>
          </cell>
          <cell r="P20" t="str">
            <v> </v>
          </cell>
          <cell r="Q20" t="str">
            <v> </v>
          </cell>
          <cell r="R20" t="str">
            <v> </v>
          </cell>
          <cell r="S20" t="str">
            <v> 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</row>
        <row r="21">
          <cell r="O21" t="str">
            <v>Market intervention</v>
          </cell>
          <cell r="P21">
            <v>7</v>
          </cell>
          <cell r="Q21">
            <v>9</v>
          </cell>
          <cell r="R21">
            <v>2</v>
          </cell>
          <cell r="S21">
            <v>40</v>
          </cell>
          <cell r="T21">
            <v>335</v>
          </cell>
          <cell r="U21">
            <v>361</v>
          </cell>
          <cell r="V21">
            <v>571</v>
          </cell>
          <cell r="W21">
            <v>417</v>
          </cell>
        </row>
        <row r="22">
          <cell r="O22" t="str">
            <v>Market systems</v>
          </cell>
          <cell r="P22">
            <v>117</v>
          </cell>
          <cell r="Q22">
            <v>86</v>
          </cell>
          <cell r="R22">
            <v>161</v>
          </cell>
          <cell r="S22">
            <v>159</v>
          </cell>
          <cell r="T22">
            <v>172</v>
          </cell>
          <cell r="U22">
            <v>190</v>
          </cell>
          <cell r="V22">
            <v>220</v>
          </cell>
          <cell r="W22">
            <v>216</v>
          </cell>
        </row>
        <row r="23">
          <cell r="O23" t="str">
            <v>Manual priced dispatch interval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O24" t="str">
            <v>NEM systems</v>
          </cell>
          <cell r="P24">
            <v>0</v>
          </cell>
          <cell r="Q24">
            <v>1</v>
          </cell>
          <cell r="R24">
            <v>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O25" t="str">
            <v>Non-conformance</v>
          </cell>
          <cell r="P25">
            <v>724</v>
          </cell>
          <cell r="Q25">
            <v>612</v>
          </cell>
          <cell r="R25">
            <v>509</v>
          </cell>
          <cell r="S25">
            <v>371</v>
          </cell>
          <cell r="T25">
            <v>320</v>
          </cell>
          <cell r="U25">
            <v>249</v>
          </cell>
          <cell r="V25">
            <v>219</v>
          </cell>
          <cell r="W25">
            <v>182</v>
          </cell>
        </row>
        <row r="26">
          <cell r="O26" t="str">
            <v>Power system events</v>
          </cell>
          <cell r="P26">
            <v>85</v>
          </cell>
          <cell r="Q26">
            <v>87</v>
          </cell>
          <cell r="R26">
            <v>72</v>
          </cell>
          <cell r="S26">
            <v>76</v>
          </cell>
          <cell r="T26">
            <v>74</v>
          </cell>
          <cell r="U26">
            <v>85</v>
          </cell>
          <cell r="V26">
            <v>99</v>
          </cell>
          <cell r="W26">
            <v>78</v>
          </cell>
        </row>
        <row r="27">
          <cell r="O27" t="str">
            <v>Price adjustments</v>
          </cell>
          <cell r="P27">
            <v>6</v>
          </cell>
          <cell r="Q27">
            <v>0</v>
          </cell>
          <cell r="R27">
            <v>0</v>
          </cell>
          <cell r="S27">
            <v>0</v>
          </cell>
          <cell r="T27">
            <v>3</v>
          </cell>
          <cell r="U27">
            <v>45</v>
          </cell>
          <cell r="V27">
            <v>8</v>
          </cell>
          <cell r="W27">
            <v>5</v>
          </cell>
        </row>
        <row r="28">
          <cell r="O28" t="str">
            <v>Prices subject to review</v>
          </cell>
          <cell r="P28">
            <v>210</v>
          </cell>
          <cell r="Q28">
            <v>213</v>
          </cell>
          <cell r="R28">
            <v>781</v>
          </cell>
          <cell r="S28">
            <v>523</v>
          </cell>
          <cell r="T28">
            <v>481</v>
          </cell>
          <cell r="U28">
            <v>738</v>
          </cell>
          <cell r="V28">
            <v>1248</v>
          </cell>
          <cell r="W28">
            <v>3221</v>
          </cell>
        </row>
        <row r="29">
          <cell r="O29" t="str">
            <v>Prices unchanged</v>
          </cell>
          <cell r="P29">
            <v>202</v>
          </cell>
          <cell r="Q29">
            <v>210</v>
          </cell>
          <cell r="R29">
            <v>776</v>
          </cell>
          <cell r="S29">
            <v>518</v>
          </cell>
          <cell r="T29">
            <v>475</v>
          </cell>
          <cell r="U29">
            <v>693</v>
          </cell>
          <cell r="V29">
            <v>1237</v>
          </cell>
          <cell r="W29">
            <v>3215</v>
          </cell>
        </row>
        <row r="30">
          <cell r="O30" t="str">
            <v>Process review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O31" t="str">
            <v>Reclassify contingency</v>
          </cell>
          <cell r="P31">
            <v>1040</v>
          </cell>
          <cell r="Q31">
            <v>1432</v>
          </cell>
          <cell r="R31">
            <v>1686</v>
          </cell>
          <cell r="S31">
            <v>1495</v>
          </cell>
          <cell r="T31">
            <v>1606</v>
          </cell>
          <cell r="U31">
            <v>1935</v>
          </cell>
          <cell r="V31">
            <v>2060</v>
          </cell>
          <cell r="W31">
            <v>2199</v>
          </cell>
        </row>
        <row r="32">
          <cell r="O32" t="str">
            <v>Recall generation capacity</v>
          </cell>
          <cell r="P32" t="str">
            <v> </v>
          </cell>
          <cell r="Q32">
            <v>0</v>
          </cell>
          <cell r="R32" t="str">
            <v> </v>
          </cell>
          <cell r="S32" t="str">
            <v> </v>
          </cell>
          <cell r="T32">
            <v>1</v>
          </cell>
          <cell r="U32">
            <v>2</v>
          </cell>
          <cell r="V32">
            <v>3</v>
          </cell>
          <cell r="W32">
            <v>3</v>
          </cell>
        </row>
        <row r="33">
          <cell r="O33" t="str">
            <v>Reserve notice</v>
          </cell>
          <cell r="P33">
            <v>339</v>
          </cell>
          <cell r="Q33">
            <v>193</v>
          </cell>
          <cell r="R33">
            <v>400</v>
          </cell>
          <cell r="S33">
            <v>447</v>
          </cell>
          <cell r="T33">
            <v>269</v>
          </cell>
          <cell r="U33">
            <v>329</v>
          </cell>
          <cell r="V33">
            <v>225</v>
          </cell>
          <cell r="W33">
            <v>488</v>
          </cell>
        </row>
        <row r="34">
          <cell r="O34" t="str">
            <v>Settlements residue</v>
          </cell>
          <cell r="P34">
            <v>29</v>
          </cell>
          <cell r="Q34">
            <v>20</v>
          </cell>
          <cell r="R34">
            <v>56</v>
          </cell>
          <cell r="S34">
            <v>190</v>
          </cell>
          <cell r="T34">
            <v>17</v>
          </cell>
          <cell r="U34">
            <v>53</v>
          </cell>
          <cell r="V34">
            <v>54</v>
          </cell>
          <cell r="W34">
            <v>124</v>
          </cell>
        </row>
        <row r="35">
          <cell r="O35" t="str">
            <v>System reconfiguration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</v>
          </cell>
        </row>
      </sheetData>
      <sheetData sheetId="12">
        <row r="4">
          <cell r="B4" t="str">
            <v>1 hr ahead</v>
          </cell>
          <cell r="C4" t="str">
            <v>4 hr ahead</v>
          </cell>
          <cell r="D4" t="str">
            <v>Day ahead</v>
          </cell>
          <cell r="E4" t="str">
            <v>1 hr ahead</v>
          </cell>
          <cell r="F4" t="str">
            <v>4 hr ahead</v>
          </cell>
          <cell r="G4" t="str">
            <v>Day ahead</v>
          </cell>
          <cell r="H4" t="str">
            <v>1 hr ahead</v>
          </cell>
          <cell r="I4" t="str">
            <v>4 hr ahead</v>
          </cell>
          <cell r="J4" t="str">
            <v>Day ahead</v>
          </cell>
          <cell r="K4" t="str">
            <v>1 hr ahead</v>
          </cell>
          <cell r="L4" t="str">
            <v>4 hr ahead</v>
          </cell>
          <cell r="M4" t="str">
            <v>Day ahead</v>
          </cell>
          <cell r="N4" t="str">
            <v>1 hr ahead</v>
          </cell>
          <cell r="O4" t="str">
            <v>4 hr ahead</v>
          </cell>
          <cell r="P4" t="str">
            <v>Day ahead</v>
          </cell>
        </row>
        <row r="5">
          <cell r="A5">
            <v>44013</v>
          </cell>
          <cell r="B5">
            <v>8.5613363355991397E-3</v>
          </cell>
          <cell r="C5">
            <v>1.52222686218646E-2</v>
          </cell>
          <cell r="D5">
            <v>1.7900240010023601E-2</v>
          </cell>
          <cell r="E5">
            <v>8.8306884450426795E-3</v>
          </cell>
          <cell r="F5">
            <v>1.93836429442799E-2</v>
          </cell>
          <cell r="G5">
            <v>2.2343382725136699E-2</v>
          </cell>
          <cell r="H5">
            <v>1.16649491567295E-2</v>
          </cell>
          <cell r="I5">
            <v>2.0459140874404501E-2</v>
          </cell>
          <cell r="J5">
            <v>2.1689380119727601E-2</v>
          </cell>
          <cell r="K5">
            <v>1.37339725049948E-2</v>
          </cell>
          <cell r="L5">
            <v>2.3564432466489899E-2</v>
          </cell>
          <cell r="M5">
            <v>3.01624645125745E-2</v>
          </cell>
          <cell r="N5">
            <v>2.4050077546942099E-2</v>
          </cell>
          <cell r="O5">
            <v>3.4445656364178803E-2</v>
          </cell>
          <cell r="P5">
            <v>3.5599092512863001E-2</v>
          </cell>
        </row>
        <row r="6">
          <cell r="A6">
            <v>44044</v>
          </cell>
          <cell r="B6">
            <v>9.4720519436078208E-3</v>
          </cell>
          <cell r="C6">
            <v>1.5506640116240301E-2</v>
          </cell>
          <cell r="D6">
            <v>1.7939624541998999E-2</v>
          </cell>
          <cell r="E6">
            <v>9.6190072531247596E-3</v>
          </cell>
          <cell r="F6">
            <v>2.4403901868135999E-2</v>
          </cell>
          <cell r="G6">
            <v>2.2862524849117299E-2</v>
          </cell>
          <cell r="H6">
            <v>1.5425588687301201E-2</v>
          </cell>
          <cell r="I6">
            <v>2.6073430349978301E-2</v>
          </cell>
          <cell r="J6">
            <v>2.9436559483458899E-2</v>
          </cell>
          <cell r="K6">
            <v>1.57457242193569E-2</v>
          </cell>
          <cell r="L6">
            <v>2.7718543769287399E-2</v>
          </cell>
          <cell r="M6">
            <v>3.5187754957151901E-2</v>
          </cell>
          <cell r="N6">
            <v>3.0517260030066599E-2</v>
          </cell>
          <cell r="O6">
            <v>5.0163135915961998E-2</v>
          </cell>
          <cell r="P6">
            <v>5.7024241758522297E-2</v>
          </cell>
        </row>
        <row r="7">
          <cell r="A7">
            <v>44075</v>
          </cell>
          <cell r="B7">
            <v>9.1584549390565893E-3</v>
          </cell>
          <cell r="C7">
            <v>1.5397211387404601E-2</v>
          </cell>
          <cell r="D7">
            <v>1.6612299329296702E-2</v>
          </cell>
          <cell r="E7">
            <v>8.5626474219831199E-3</v>
          </cell>
          <cell r="F7">
            <v>1.8675202789449799E-2</v>
          </cell>
          <cell r="G7">
            <v>2.3434345885579699E-2</v>
          </cell>
          <cell r="H7">
            <v>1.5090381584960399E-2</v>
          </cell>
          <cell r="I7">
            <v>2.7482196789366E-2</v>
          </cell>
          <cell r="J7">
            <v>3.3343132211423397E-2</v>
          </cell>
          <cell r="K7">
            <v>1.53662299687731E-2</v>
          </cell>
          <cell r="L7">
            <v>2.4715254527586501E-2</v>
          </cell>
          <cell r="M7">
            <v>4.0669043823680397E-2</v>
          </cell>
          <cell r="N7">
            <v>4.5042954802621597E-2</v>
          </cell>
          <cell r="O7">
            <v>7.1141414096876299E-2</v>
          </cell>
          <cell r="P7">
            <v>7.9847639360976996E-2</v>
          </cell>
        </row>
        <row r="8">
          <cell r="A8">
            <v>44105</v>
          </cell>
          <cell r="B8">
            <v>1.06039461838994E-2</v>
          </cell>
          <cell r="C8">
            <v>1.8728621915424098E-2</v>
          </cell>
          <cell r="D8">
            <v>2.3426256503186301E-2</v>
          </cell>
          <cell r="E8">
            <v>9.3358533424546496E-3</v>
          </cell>
          <cell r="F8">
            <v>1.98826464943785E-2</v>
          </cell>
          <cell r="G8">
            <v>2.0934851435047801E-2</v>
          </cell>
          <cell r="H8">
            <v>1.55176881605742E-2</v>
          </cell>
          <cell r="I8">
            <v>3.2352294016226003E-2</v>
          </cell>
          <cell r="J8">
            <v>3.8010826716612101E-2</v>
          </cell>
          <cell r="K8">
            <v>1.7950729937297301E-2</v>
          </cell>
          <cell r="L8">
            <v>3.0489499597392999E-2</v>
          </cell>
          <cell r="M8">
            <v>3.6713061922307798E-2</v>
          </cell>
          <cell r="N8">
            <v>4.0975154785837103E-2</v>
          </cell>
          <cell r="O8">
            <v>6.8994772034231294E-2</v>
          </cell>
          <cell r="P8">
            <v>8.0069310997666204E-2</v>
          </cell>
        </row>
        <row r="9">
          <cell r="A9">
            <v>44136</v>
          </cell>
          <cell r="B9">
            <v>7.8592220839078693E-3</v>
          </cell>
          <cell r="C9">
            <v>1.5731727030224098E-2</v>
          </cell>
          <cell r="D9">
            <v>2.27540423611019E-2</v>
          </cell>
          <cell r="E9">
            <v>1.0521766637827199E-2</v>
          </cell>
          <cell r="F9">
            <v>1.94749071028128E-2</v>
          </cell>
          <cell r="G9">
            <v>2.3676856012564199E-2</v>
          </cell>
          <cell r="H9">
            <v>1.46599815283053E-2</v>
          </cell>
          <cell r="I9">
            <v>3.0914011243772899E-2</v>
          </cell>
          <cell r="J9">
            <v>3.50680431443363E-2</v>
          </cell>
          <cell r="K9">
            <v>1.7521760345501201E-2</v>
          </cell>
          <cell r="L9">
            <v>2.6891947984435002E-2</v>
          </cell>
          <cell r="M9">
            <v>4.1218231307239298E-2</v>
          </cell>
          <cell r="N9">
            <v>3.7095217107591803E-2</v>
          </cell>
          <cell r="O9">
            <v>7.1831261320522796E-2</v>
          </cell>
          <cell r="P9">
            <v>7.5247928310484394E-2</v>
          </cell>
        </row>
        <row r="10">
          <cell r="A10">
            <v>44166</v>
          </cell>
          <cell r="B10">
            <v>8.1518241766564206E-3</v>
          </cell>
          <cell r="C10">
            <v>1.8689972299803102E-2</v>
          </cell>
          <cell r="D10">
            <v>2.3827237929412999E-2</v>
          </cell>
          <cell r="E10">
            <v>9.5283445047470196E-3</v>
          </cell>
          <cell r="F10">
            <v>2.1542881047703199E-2</v>
          </cell>
          <cell r="G10">
            <v>2.7762658508770102E-2</v>
          </cell>
          <cell r="H10">
            <v>1.59514794046983E-2</v>
          </cell>
          <cell r="I10">
            <v>3.1348204252298797E-2</v>
          </cell>
          <cell r="J10">
            <v>3.4028457978725897E-2</v>
          </cell>
          <cell r="K10">
            <v>1.6289658582754201E-2</v>
          </cell>
          <cell r="L10">
            <v>2.6021738447317502E-2</v>
          </cell>
          <cell r="M10">
            <v>3.2190660956925597E-2</v>
          </cell>
          <cell r="N10">
            <v>4.2654901284180001E-2</v>
          </cell>
          <cell r="O10">
            <v>7.4290056516870401E-2</v>
          </cell>
          <cell r="P10">
            <v>8.1472054835201493E-2</v>
          </cell>
        </row>
        <row r="11">
          <cell r="A11">
            <v>44197</v>
          </cell>
          <cell r="B11">
            <v>7.9066943121603207E-3</v>
          </cell>
          <cell r="C11">
            <v>1.3709434421905E-2</v>
          </cell>
          <cell r="D11">
            <v>1.8398282189935399E-2</v>
          </cell>
          <cell r="E11">
            <v>9.5519762985448297E-3</v>
          </cell>
          <cell r="F11">
            <v>2.0846094260881801E-2</v>
          </cell>
          <cell r="G11">
            <v>2.5724833085560402E-2</v>
          </cell>
          <cell r="H11">
            <v>1.3918981438112399E-2</v>
          </cell>
          <cell r="I11">
            <v>2.61350210267219E-2</v>
          </cell>
          <cell r="J11">
            <v>3.6204796472174498E-2</v>
          </cell>
          <cell r="K11">
            <v>1.54394161919802E-2</v>
          </cell>
          <cell r="L11">
            <v>2.5961259174455999E-2</v>
          </cell>
          <cell r="M11">
            <v>3.60031423946474E-2</v>
          </cell>
          <cell r="N11">
            <v>3.5768202198962103E-2</v>
          </cell>
          <cell r="O11">
            <v>6.4538587510296702E-2</v>
          </cell>
          <cell r="P11">
            <v>7.2107007912597804E-2</v>
          </cell>
        </row>
        <row r="12">
          <cell r="A12">
            <v>44228</v>
          </cell>
          <cell r="B12">
            <v>8.2093447815392209E-3</v>
          </cell>
          <cell r="C12">
            <v>1.4387009236473E-2</v>
          </cell>
          <cell r="D12">
            <v>1.78090559805031E-2</v>
          </cell>
          <cell r="E12">
            <v>7.8807008750388704E-3</v>
          </cell>
          <cell r="F12">
            <v>1.5675629090228901E-2</v>
          </cell>
          <cell r="G12">
            <v>2.1291130599251501E-2</v>
          </cell>
          <cell r="H12">
            <v>1.42974291812565E-2</v>
          </cell>
          <cell r="I12">
            <v>2.48185937606023E-2</v>
          </cell>
          <cell r="J12">
            <v>3.2751966415841501E-2</v>
          </cell>
          <cell r="K12">
            <v>1.6198153957125601E-2</v>
          </cell>
          <cell r="L12">
            <v>2.69131126671046E-2</v>
          </cell>
          <cell r="M12">
            <v>3.2996842845153501E-2</v>
          </cell>
          <cell r="N12">
            <v>3.2488649409309997E-2</v>
          </cell>
          <cell r="O12">
            <v>5.2455348664682898E-2</v>
          </cell>
          <cell r="P12">
            <v>6.3239758064336002E-2</v>
          </cell>
        </row>
        <row r="13">
          <cell r="A13">
            <v>44256</v>
          </cell>
          <cell r="B13">
            <v>8.2260866033590004E-3</v>
          </cell>
          <cell r="C13">
            <v>1.47665843322919E-2</v>
          </cell>
          <cell r="D13">
            <v>2.1454883589436299E-2</v>
          </cell>
          <cell r="E13">
            <v>8.9266525430002908E-3</v>
          </cell>
          <cell r="F13">
            <v>1.66838953676243E-2</v>
          </cell>
          <cell r="G13">
            <v>2.0827905413980601E-2</v>
          </cell>
          <cell r="H13">
            <v>1.2246072655786099E-2</v>
          </cell>
          <cell r="I13">
            <v>2.1420312008853099E-2</v>
          </cell>
          <cell r="J13">
            <v>2.2221380674296898E-2</v>
          </cell>
          <cell r="K13">
            <v>1.7222893951867099E-2</v>
          </cell>
          <cell r="L13">
            <v>2.6949641482761199E-2</v>
          </cell>
          <cell r="M13">
            <v>3.6430223088662603E-2</v>
          </cell>
          <cell r="N13">
            <v>3.0386429566767601E-2</v>
          </cell>
          <cell r="O13">
            <v>4.7209504278165698E-2</v>
          </cell>
          <cell r="P13">
            <v>6.0391007053656597E-2</v>
          </cell>
        </row>
        <row r="14">
          <cell r="A14">
            <v>44287</v>
          </cell>
          <cell r="B14">
            <v>1.05677013628742E-2</v>
          </cell>
          <cell r="C14">
            <v>1.5683183038641298E-2</v>
          </cell>
          <cell r="D14">
            <v>1.8048841372608301E-2</v>
          </cell>
          <cell r="E14">
            <v>9.8283892745102408E-3</v>
          </cell>
          <cell r="F14">
            <v>1.7303602884627199E-2</v>
          </cell>
          <cell r="G14">
            <v>1.98349268625241E-2</v>
          </cell>
          <cell r="H14">
            <v>1.43147676331339E-2</v>
          </cell>
          <cell r="I14">
            <v>2.7478429783344398E-2</v>
          </cell>
          <cell r="J14">
            <v>3.1739248696649701E-2</v>
          </cell>
          <cell r="K14">
            <v>1.7682587912920201E-2</v>
          </cell>
          <cell r="L14">
            <v>2.80576172993489E-2</v>
          </cell>
          <cell r="M14">
            <v>4.1255170397030597E-2</v>
          </cell>
          <cell r="N14">
            <v>3.3991763386430299E-2</v>
          </cell>
          <cell r="O14">
            <v>5.9438089977674802E-2</v>
          </cell>
          <cell r="P14">
            <v>6.4161106129145301E-2</v>
          </cell>
        </row>
        <row r="15">
          <cell r="A15">
            <v>44317</v>
          </cell>
          <cell r="B15">
            <v>1.2757697230429001E-2</v>
          </cell>
          <cell r="C15">
            <v>2.0653817066814299E-2</v>
          </cell>
          <cell r="D15">
            <v>2.2520956544003001E-2</v>
          </cell>
          <cell r="E15">
            <v>9.4474182655997808E-3</v>
          </cell>
          <cell r="F15">
            <v>1.6091511374021199E-2</v>
          </cell>
          <cell r="G15">
            <v>1.7671649864489498E-2</v>
          </cell>
          <cell r="H15">
            <v>1.3126317251676499E-2</v>
          </cell>
          <cell r="I15">
            <v>2.3184836722154999E-2</v>
          </cell>
          <cell r="J15">
            <v>2.86930647012274E-2</v>
          </cell>
          <cell r="K15">
            <v>1.39314128064391E-2</v>
          </cell>
          <cell r="L15">
            <v>2.3227861447914999E-2</v>
          </cell>
          <cell r="M15">
            <v>3.4507073348167397E-2</v>
          </cell>
          <cell r="N15">
            <v>2.7148380850821899E-2</v>
          </cell>
          <cell r="O15">
            <v>4.2265560006732601E-2</v>
          </cell>
          <cell r="P15">
            <v>4.5344425429266901E-2</v>
          </cell>
        </row>
        <row r="16">
          <cell r="A16">
            <v>44348</v>
          </cell>
          <cell r="B16">
            <v>1.06663015131948E-2</v>
          </cell>
          <cell r="C16">
            <v>1.6654329953829299E-2</v>
          </cell>
          <cell r="D16">
            <v>1.7743674749077998E-2</v>
          </cell>
          <cell r="E16">
            <v>9.3613640954505507E-3</v>
          </cell>
          <cell r="F16">
            <v>1.8564514435291099E-2</v>
          </cell>
          <cell r="G16">
            <v>2.2438508982916799E-2</v>
          </cell>
          <cell r="H16">
            <v>1.07427239225456E-2</v>
          </cell>
          <cell r="I16">
            <v>2.07371268774687E-2</v>
          </cell>
          <cell r="J16">
            <v>2.68742355825821E-2</v>
          </cell>
          <cell r="K16">
            <v>1.3429296689023E-2</v>
          </cell>
          <cell r="L16">
            <v>2.3174231722669102E-2</v>
          </cell>
          <cell r="M16">
            <v>3.10295581542177E-2</v>
          </cell>
          <cell r="N16">
            <v>2.9338889202523501E-2</v>
          </cell>
          <cell r="O16">
            <v>4.4982310674819601E-2</v>
          </cell>
          <cell r="P16">
            <v>5.36014393392861E-2</v>
          </cell>
        </row>
      </sheetData>
      <sheetData sheetId="13">
        <row r="4">
          <cell r="B4" t="str">
            <v>5-mins ahead</v>
          </cell>
          <cell r="C4" t="str">
            <v>1 hr ahead</v>
          </cell>
          <cell r="D4" t="str">
            <v>4 hr ahead</v>
          </cell>
          <cell r="E4" t="str">
            <v>Day ahead</v>
          </cell>
          <cell r="F4" t="str">
            <v>5-mins ahead</v>
          </cell>
          <cell r="G4" t="str">
            <v>1 hr ahead</v>
          </cell>
          <cell r="H4" t="str">
            <v>4 hr ahead</v>
          </cell>
          <cell r="I4" t="str">
            <v>Day ahead</v>
          </cell>
          <cell r="J4" t="str">
            <v>5-mins ahead</v>
          </cell>
          <cell r="K4" t="str">
            <v>1 hr ahead</v>
          </cell>
          <cell r="L4" t="str">
            <v>4 hr ahead</v>
          </cell>
          <cell r="M4" t="str">
            <v>Day ahead</v>
          </cell>
          <cell r="R4" t="str">
            <v>5-mins ahead</v>
          </cell>
          <cell r="S4" t="str">
            <v>1 hr ahead</v>
          </cell>
          <cell r="T4" t="str">
            <v>4 hr ahead</v>
          </cell>
          <cell r="U4" t="str">
            <v>Day ahead</v>
          </cell>
        </row>
        <row r="5">
          <cell r="A5">
            <v>44013</v>
          </cell>
          <cell r="B5">
            <v>1.9702251706579098E-2</v>
          </cell>
          <cell r="C5">
            <v>4.1140733653209097E-2</v>
          </cell>
          <cell r="D5">
            <v>4.5963585864598401E-2</v>
          </cell>
          <cell r="E5">
            <v>4.7976285592942904E-2</v>
          </cell>
          <cell r="F5">
            <v>1.7046123609578002E-2</v>
          </cell>
          <cell r="G5">
            <v>3.9413184030946902E-2</v>
          </cell>
          <cell r="H5">
            <v>4.4956582182946701E-2</v>
          </cell>
          <cell r="I5">
            <v>5.1310967449788698E-2</v>
          </cell>
          <cell r="J5">
            <v>1.50698920259979E-2</v>
          </cell>
          <cell r="K5">
            <v>4.81525907246039E-2</v>
          </cell>
          <cell r="L5">
            <v>5.3409185580052101E-2</v>
          </cell>
          <cell r="M5">
            <v>5.4799945950857104E-2</v>
          </cell>
          <cell r="R5">
            <v>1.6273349460951599E-2</v>
          </cell>
          <cell r="S5">
            <v>3.6759893244457803E-2</v>
          </cell>
          <cell r="T5">
            <v>4.2319472873650399E-2</v>
          </cell>
          <cell r="U5">
            <v>4.4266597649852295E-2</v>
          </cell>
        </row>
        <row r="6">
          <cell r="A6">
            <v>44044</v>
          </cell>
          <cell r="B6">
            <v>2.1924656433822798E-2</v>
          </cell>
          <cell r="C6">
            <v>4.6636385682760198E-2</v>
          </cell>
          <cell r="D6">
            <v>5.22089312214052E-2</v>
          </cell>
          <cell r="E6">
            <v>5.3924080704197096E-2</v>
          </cell>
          <cell r="F6">
            <v>2.5311290143477397E-2</v>
          </cell>
          <cell r="G6">
            <v>4.3428911556473701E-2</v>
          </cell>
          <cell r="H6">
            <v>4.8979374387629997E-2</v>
          </cell>
          <cell r="I6">
            <v>5.5861683521787497E-2</v>
          </cell>
          <cell r="J6">
            <v>2.14332099751957E-2</v>
          </cell>
          <cell r="K6">
            <v>4.7688764326403996E-2</v>
          </cell>
          <cell r="L6">
            <v>5.4860198449905202E-2</v>
          </cell>
          <cell r="M6">
            <v>7.2417699582127001E-2</v>
          </cell>
          <cell r="R6">
            <v>2.4951094940658902E-2</v>
          </cell>
          <cell r="S6">
            <v>4.69919948094559E-2</v>
          </cell>
          <cell r="T6">
            <v>4.8040932110959798E-2</v>
          </cell>
          <cell r="U6">
            <v>5.1989370631251301E-2</v>
          </cell>
        </row>
        <row r="7">
          <cell r="A7">
            <v>44075</v>
          </cell>
          <cell r="B7">
            <v>3.6389752483301098E-2</v>
          </cell>
          <cell r="C7">
            <v>6.2093467523952804E-2</v>
          </cell>
          <cell r="D7">
            <v>7.0926924131163999E-2</v>
          </cell>
          <cell r="E7">
            <v>7.1939375901597907E-2</v>
          </cell>
          <cell r="F7">
            <v>2.8442592609919898E-2</v>
          </cell>
          <cell r="G7">
            <v>4.9402219039208502E-2</v>
          </cell>
          <cell r="H7">
            <v>5.3292696851478895E-2</v>
          </cell>
          <cell r="I7">
            <v>5.6260894768621998E-2</v>
          </cell>
          <cell r="J7">
            <v>2.65756749330084E-2</v>
          </cell>
          <cell r="K7">
            <v>5.7360927501050298E-2</v>
          </cell>
          <cell r="L7">
            <v>6.3970277314347304E-2</v>
          </cell>
          <cell r="M7">
            <v>7.4437538209316298E-2</v>
          </cell>
          <cell r="R7">
            <v>3.1148600898329E-2</v>
          </cell>
          <cell r="S7">
            <v>5.6567391604372803E-2</v>
          </cell>
          <cell r="T7">
            <v>6.5811712735805897E-2</v>
          </cell>
          <cell r="U7">
            <v>6.3211716030086795E-2</v>
          </cell>
        </row>
        <row r="8">
          <cell r="A8">
            <v>44105</v>
          </cell>
          <cell r="B8">
            <v>3.1298796548111796E-2</v>
          </cell>
          <cell r="C8">
            <v>6.0287165647415604E-2</v>
          </cell>
          <cell r="D8">
            <v>6.9053762028840796E-2</v>
          </cell>
          <cell r="E8">
            <v>7.4422408291449402E-2</v>
          </cell>
          <cell r="F8">
            <v>3.2884911624289803E-2</v>
          </cell>
          <cell r="G8">
            <v>5.9067785174946902E-2</v>
          </cell>
          <cell r="H8">
            <v>6.65918059759045E-2</v>
          </cell>
          <cell r="I8">
            <v>6.7576246359789108E-2</v>
          </cell>
          <cell r="J8">
            <v>2.6917135546724199E-2</v>
          </cell>
          <cell r="K8">
            <v>5.7330560201982704E-2</v>
          </cell>
          <cell r="L8">
            <v>6.4029687707790994E-2</v>
          </cell>
          <cell r="M8">
            <v>7.3300360371916701E-2</v>
          </cell>
          <cell r="R8">
            <v>3.06893218813989E-2</v>
          </cell>
          <cell r="S8">
            <v>5.7398804452087802E-2</v>
          </cell>
          <cell r="T8">
            <v>6.6369617929813204E-2</v>
          </cell>
          <cell r="U8">
            <v>7.4233436439382794E-2</v>
          </cell>
        </row>
        <row r="9">
          <cell r="A9">
            <v>44136</v>
          </cell>
          <cell r="B9">
            <v>2.98795609383345E-2</v>
          </cell>
          <cell r="C9">
            <v>6.3195906335649699E-2</v>
          </cell>
          <cell r="D9">
            <v>6.9110695379953707E-2</v>
          </cell>
          <cell r="E9">
            <v>7.7782702335481901E-2</v>
          </cell>
          <cell r="F9">
            <v>2.3976010542419098E-2</v>
          </cell>
          <cell r="G9">
            <v>5.1728929613184399E-2</v>
          </cell>
          <cell r="H9">
            <v>5.7946182411989698E-2</v>
          </cell>
          <cell r="I9">
            <v>6.8090680790352909E-2</v>
          </cell>
          <cell r="J9">
            <v>2.5329992401379401E-2</v>
          </cell>
          <cell r="K9">
            <v>5.6771834325822106E-2</v>
          </cell>
          <cell r="L9">
            <v>6.7181543311129091E-2</v>
          </cell>
          <cell r="M9">
            <v>8.1968478754514199E-2</v>
          </cell>
          <cell r="R9">
            <v>2.1218078996018002E-2</v>
          </cell>
          <cell r="S9">
            <v>4.6295784404058703E-2</v>
          </cell>
          <cell r="T9">
            <v>5.0924630027383795E-2</v>
          </cell>
          <cell r="U9">
            <v>6.6617842476701009E-2</v>
          </cell>
        </row>
        <row r="10">
          <cell r="A10">
            <v>44166</v>
          </cell>
          <cell r="B10">
            <v>3.5039155156372001E-2</v>
          </cell>
          <cell r="C10">
            <v>6.7810326510250901E-2</v>
          </cell>
          <cell r="D10">
            <v>7.4288983769246503E-2</v>
          </cell>
          <cell r="E10">
            <v>7.9587784433248904E-2</v>
          </cell>
          <cell r="F10">
            <v>2.63318286027798E-2</v>
          </cell>
          <cell r="G10">
            <v>4.7463861123367999E-2</v>
          </cell>
          <cell r="H10">
            <v>5.4165451408509396E-2</v>
          </cell>
          <cell r="I10">
            <v>5.8079068452663696E-2</v>
          </cell>
          <cell r="J10">
            <v>1.7690593068557602E-2</v>
          </cell>
          <cell r="K10">
            <v>4.4410982635130498E-2</v>
          </cell>
          <cell r="L10">
            <v>4.9543932923847595E-2</v>
          </cell>
          <cell r="M10">
            <v>5.19917294558069E-2</v>
          </cell>
          <cell r="R10">
            <v>2.6416401369078798E-2</v>
          </cell>
          <cell r="S10">
            <v>5.7523726608714701E-2</v>
          </cell>
          <cell r="T10">
            <v>9.5694353187077308E-2</v>
          </cell>
          <cell r="U10">
            <v>7.1922492505908805E-2</v>
          </cell>
        </row>
        <row r="11">
          <cell r="A11">
            <v>44197</v>
          </cell>
          <cell r="B11">
            <v>3.7430268969320404E-2</v>
          </cell>
          <cell r="C11">
            <v>6.2938731838790798E-2</v>
          </cell>
          <cell r="D11">
            <v>6.7782918967310798E-2</v>
          </cell>
          <cell r="E11">
            <v>7.1904493516820406E-2</v>
          </cell>
          <cell r="F11">
            <v>2.6930113577001702E-2</v>
          </cell>
          <cell r="G11">
            <v>5.1474184305087906E-2</v>
          </cell>
          <cell r="H11">
            <v>5.6858262075705303E-2</v>
          </cell>
          <cell r="I11">
            <v>6.1209748413652593E-2</v>
          </cell>
          <cell r="J11">
            <v>1.6980362581351601E-2</v>
          </cell>
          <cell r="K11">
            <v>3.7612375320942998E-2</v>
          </cell>
          <cell r="L11">
            <v>4.2336362304313008E-2</v>
          </cell>
          <cell r="M11">
            <v>4.2456595455828999E-2</v>
          </cell>
          <cell r="R11">
            <v>1.9903578674864E-2</v>
          </cell>
          <cell r="S11">
            <v>4.2057059836909501E-2</v>
          </cell>
          <cell r="T11">
            <v>5.1371289867349998E-2</v>
          </cell>
          <cell r="U11">
            <v>6.3600842878546199E-2</v>
          </cell>
        </row>
        <row r="12">
          <cell r="A12">
            <v>44228</v>
          </cell>
          <cell r="B12">
            <v>3.7826679565500301E-2</v>
          </cell>
          <cell r="C12">
            <v>6.6200474938301501E-2</v>
          </cell>
          <cell r="D12">
            <v>7.43620254121478E-2</v>
          </cell>
          <cell r="E12">
            <v>8.0327922370764193E-2</v>
          </cell>
          <cell r="F12">
            <v>2.9898533568838301E-2</v>
          </cell>
          <cell r="G12">
            <v>5.3503399672882299E-2</v>
          </cell>
          <cell r="H12">
            <v>5.71060771059081E-2</v>
          </cell>
          <cell r="I12">
            <v>6.20031787589925E-2</v>
          </cell>
          <cell r="J12">
            <v>2.1871917577810998E-2</v>
          </cell>
          <cell r="K12">
            <v>4.1381881432758699E-2</v>
          </cell>
          <cell r="L12">
            <v>4.4312837294988104E-2</v>
          </cell>
          <cell r="M12">
            <v>4.6463493265887605E-2</v>
          </cell>
          <cell r="R12">
            <v>3.0396692603498997E-2</v>
          </cell>
          <cell r="S12">
            <v>5.7778203431033598E-2</v>
          </cell>
          <cell r="T12">
            <v>7.0268336913476004E-2</v>
          </cell>
          <cell r="U12">
            <v>6.0832105427042607E-2</v>
          </cell>
        </row>
        <row r="13">
          <cell r="A13">
            <v>44256</v>
          </cell>
          <cell r="B13">
            <v>3.7549678113815002E-2</v>
          </cell>
          <cell r="C13">
            <v>6.46820908564881E-2</v>
          </cell>
          <cell r="D13">
            <v>6.9894412808545497E-2</v>
          </cell>
          <cell r="E13">
            <v>7.3651349993044096E-2</v>
          </cell>
          <cell r="F13">
            <v>2.4376132921695399E-2</v>
          </cell>
          <cell r="G13">
            <v>4.6638882029829493E-2</v>
          </cell>
          <cell r="H13">
            <v>5.1709794819395499E-2</v>
          </cell>
          <cell r="I13">
            <v>5.9898501692228899E-2</v>
          </cell>
          <cell r="J13">
            <v>1.8372873495895101E-2</v>
          </cell>
          <cell r="K13">
            <v>4.1649588906860095E-2</v>
          </cell>
          <cell r="L13">
            <v>4.6107981667078295E-2</v>
          </cell>
          <cell r="M13">
            <v>5.5018759083212104E-2</v>
          </cell>
          <cell r="R13">
            <v>2.2426738242186998E-2</v>
          </cell>
          <cell r="S13">
            <v>4.7677778183557097E-2</v>
          </cell>
          <cell r="T13">
            <v>7.2439427752296004E-2</v>
          </cell>
          <cell r="U13">
            <v>6.6520720737542297E-2</v>
          </cell>
        </row>
        <row r="14">
          <cell r="A14">
            <v>44287</v>
          </cell>
          <cell r="B14">
            <v>2.9354697789220299E-2</v>
          </cell>
          <cell r="C14">
            <v>5.2699136984315699E-2</v>
          </cell>
          <cell r="D14">
            <v>5.85615169298997E-2</v>
          </cell>
          <cell r="E14">
            <v>6.23306823705592E-2</v>
          </cell>
          <cell r="F14">
            <v>1.8422920077605102E-2</v>
          </cell>
          <cell r="G14">
            <v>4.18010990072821E-2</v>
          </cell>
          <cell r="H14">
            <v>4.7053589206078703E-2</v>
          </cell>
          <cell r="I14">
            <v>5.4224981008405101E-2</v>
          </cell>
          <cell r="J14">
            <v>1.4431099700779099E-2</v>
          </cell>
          <cell r="K14">
            <v>3.1849518779734402E-2</v>
          </cell>
          <cell r="L14">
            <v>3.5150637160041999E-2</v>
          </cell>
          <cell r="M14">
            <v>4.2444606801170702E-2</v>
          </cell>
          <cell r="R14">
            <v>3.1431876720844104E-2</v>
          </cell>
          <cell r="S14">
            <v>6.9990169972480004E-2</v>
          </cell>
          <cell r="T14">
            <v>0.13949529880873501</v>
          </cell>
          <cell r="U14">
            <v>5.66507674190488E-2</v>
          </cell>
        </row>
        <row r="15">
          <cell r="A15">
            <v>44317</v>
          </cell>
          <cell r="B15">
            <v>2.3790761416889801E-2</v>
          </cell>
          <cell r="C15">
            <v>4.2918131457841999E-2</v>
          </cell>
          <cell r="D15">
            <v>4.7072030878773603E-2</v>
          </cell>
          <cell r="E15">
            <v>5.0226235911282203E-2</v>
          </cell>
          <cell r="F15">
            <v>2.0052651679381302E-2</v>
          </cell>
          <cell r="G15">
            <v>4.2852221603545695E-2</v>
          </cell>
          <cell r="H15">
            <v>4.6527154224980299E-2</v>
          </cell>
          <cell r="I15">
            <v>5.1107291726732597E-2</v>
          </cell>
          <cell r="J15">
            <v>2.01789352685149E-2</v>
          </cell>
          <cell r="K15">
            <v>3.6081156056772402E-2</v>
          </cell>
          <cell r="L15">
            <v>3.7834414620481899E-2</v>
          </cell>
          <cell r="M15">
            <v>4.0834724832347701E-2</v>
          </cell>
          <cell r="R15">
            <v>2.7747944097741398E-2</v>
          </cell>
          <cell r="S15">
            <v>5.7995296218839698E-2</v>
          </cell>
          <cell r="T15">
            <v>6.7064364765701795E-2</v>
          </cell>
          <cell r="U15">
            <v>7.2910581104494401E-2</v>
          </cell>
        </row>
        <row r="16">
          <cell r="A16">
            <v>44348</v>
          </cell>
          <cell r="B16">
            <v>2.2398872112000402E-2</v>
          </cell>
          <cell r="C16">
            <v>4.3589501284532595E-2</v>
          </cell>
          <cell r="D16">
            <v>4.9661161889330695E-2</v>
          </cell>
          <cell r="E16">
            <v>5.2173336740106102E-2</v>
          </cell>
          <cell r="F16">
            <v>1.7755664453957799E-2</v>
          </cell>
          <cell r="G16">
            <v>3.7030838274629899E-2</v>
          </cell>
          <cell r="H16">
            <v>4.22548128272177E-2</v>
          </cell>
          <cell r="I16">
            <v>4.8756249334264805E-2</v>
          </cell>
          <cell r="J16">
            <v>1.56373954757229E-2</v>
          </cell>
          <cell r="K16">
            <v>2.9807708486896602E-2</v>
          </cell>
          <cell r="L16">
            <v>3.3695544210544701E-2</v>
          </cell>
          <cell r="M16">
            <v>3.6938655002851803E-2</v>
          </cell>
          <cell r="R16">
            <v>2.4507877353355099E-2</v>
          </cell>
          <cell r="S16">
            <v>5.5658556839100599E-2</v>
          </cell>
          <cell r="T16">
            <v>6.4534858441064907E-2</v>
          </cell>
          <cell r="U16">
            <v>7.5662936681560392E-2</v>
          </cell>
        </row>
      </sheetData>
      <sheetData sheetId="14">
        <row r="4">
          <cell r="B4" t="str">
            <v>5-mins ahead</v>
          </cell>
          <cell r="C4" t="str">
            <v>1 hr ahead</v>
          </cell>
          <cell r="D4" t="str">
            <v>4 hr ahead</v>
          </cell>
          <cell r="E4" t="str">
            <v>Day ahead</v>
          </cell>
          <cell r="F4" t="str">
            <v>5-mins ahead</v>
          </cell>
          <cell r="G4" t="str">
            <v>1 hr ahead</v>
          </cell>
          <cell r="H4" t="str">
            <v>4 hr ahead</v>
          </cell>
          <cell r="I4" t="str">
            <v>Day ahead</v>
          </cell>
          <cell r="J4" t="str">
            <v>5-mins ahead</v>
          </cell>
          <cell r="K4" t="str">
            <v>1 hr ahead</v>
          </cell>
          <cell r="L4" t="str">
            <v>4 hr ahead</v>
          </cell>
          <cell r="M4" t="str">
            <v>Day ahead</v>
          </cell>
          <cell r="N4" t="str">
            <v>5-mins ahead</v>
          </cell>
          <cell r="O4" t="str">
            <v>1 hr ahead</v>
          </cell>
          <cell r="P4" t="str">
            <v>4 hr ahead</v>
          </cell>
          <cell r="Q4" t="str">
            <v>Day ahead</v>
          </cell>
          <cell r="R4" t="str">
            <v>5-mins ahead</v>
          </cell>
          <cell r="S4" t="str">
            <v>1 hr ahead</v>
          </cell>
          <cell r="T4" t="str">
            <v>4 hr ahead</v>
          </cell>
          <cell r="U4" t="str">
            <v>Day ahead</v>
          </cell>
        </row>
        <row r="5">
          <cell r="A5">
            <v>44013</v>
          </cell>
          <cell r="B5">
            <v>1.7041160550917998E-2</v>
          </cell>
          <cell r="C5">
            <v>6.7383973276784609E-2</v>
          </cell>
          <cell r="D5">
            <v>9.5366985960133002E-2</v>
          </cell>
          <cell r="E5">
            <v>0.109327560685428</v>
          </cell>
          <cell r="F5">
            <v>1.7380460829196701E-2</v>
          </cell>
          <cell r="G5">
            <v>6.0538059337862798E-2</v>
          </cell>
          <cell r="H5">
            <v>8.6706063081555401E-2</v>
          </cell>
          <cell r="I5">
            <v>0.102929079927845</v>
          </cell>
          <cell r="J5">
            <v>1.80066819306696E-2</v>
          </cell>
          <cell r="K5">
            <v>6.5893101081075697E-2</v>
          </cell>
          <cell r="L5">
            <v>7.9862569033815903E-2</v>
          </cell>
          <cell r="M5">
            <v>9.4743090769722899E-2</v>
          </cell>
          <cell r="N5">
            <v>1.9801112042906802E-2</v>
          </cell>
          <cell r="O5">
            <v>5.7288314865874004E-2</v>
          </cell>
          <cell r="P5">
            <v>7.3818422894853603E-2</v>
          </cell>
          <cell r="Q5">
            <v>9.2185346863099898E-2</v>
          </cell>
          <cell r="R5">
            <v>1.8270352613291699E-2</v>
          </cell>
          <cell r="S5">
            <v>6.8436894333505E-2</v>
          </cell>
          <cell r="T5">
            <v>8.9332567471005098E-2</v>
          </cell>
          <cell r="U5">
            <v>0.10435436221222</v>
          </cell>
        </row>
        <row r="6">
          <cell r="A6">
            <v>44044</v>
          </cell>
          <cell r="B6">
            <v>1.26836357067928E-2</v>
          </cell>
          <cell r="C6">
            <v>6.5935575943009694E-2</v>
          </cell>
          <cell r="D6">
            <v>8.0926673877030009E-2</v>
          </cell>
          <cell r="E6">
            <v>9.3489130825529509E-2</v>
          </cell>
          <cell r="F6">
            <v>2.1292662649554699E-2</v>
          </cell>
          <cell r="G6">
            <v>7.1080401494293094E-2</v>
          </cell>
          <cell r="H6">
            <v>9.7466959238620796E-2</v>
          </cell>
          <cell r="I6">
            <v>0.11479322956490799</v>
          </cell>
          <cell r="J6">
            <v>2.6329936514593602E-2</v>
          </cell>
          <cell r="K6">
            <v>8.3125947873053399E-2</v>
          </cell>
          <cell r="L6">
            <v>0.10064930649553799</v>
          </cell>
          <cell r="M6">
            <v>0.121171271956834</v>
          </cell>
          <cell r="N6">
            <v>1.7468989819361E-2</v>
          </cell>
          <cell r="O6">
            <v>5.24954310232967E-2</v>
          </cell>
          <cell r="P6">
            <v>6.8412703017175808E-2</v>
          </cell>
          <cell r="Q6">
            <v>8.6108541177031803E-2</v>
          </cell>
          <cell r="R6">
            <v>2.2160811485087903E-2</v>
          </cell>
          <cell r="S6">
            <v>8.4022526211235307E-2</v>
          </cell>
          <cell r="T6">
            <v>0.11480571081692499</v>
          </cell>
          <cell r="U6">
            <v>0.131327450776697</v>
          </cell>
        </row>
        <row r="7">
          <cell r="A7">
            <v>44075</v>
          </cell>
          <cell r="B7">
            <v>1.8785832825388701E-2</v>
          </cell>
          <cell r="C7">
            <v>7.92596847984368E-2</v>
          </cell>
          <cell r="D7">
            <v>0.11013895622179599</v>
          </cell>
          <cell r="E7">
            <v>0.127576261794456</v>
          </cell>
          <cell r="F7">
            <v>2.2981588176336998E-2</v>
          </cell>
          <cell r="G7">
            <v>7.8804048052496606E-2</v>
          </cell>
          <cell r="H7">
            <v>0.10685401016509</v>
          </cell>
          <cell r="I7">
            <v>0.117391273104947</v>
          </cell>
          <cell r="J7">
            <v>2.8242335798089702E-2</v>
          </cell>
          <cell r="K7">
            <v>9.1394461998620002E-2</v>
          </cell>
          <cell r="L7">
            <v>0.10800667079243899</v>
          </cell>
          <cell r="M7">
            <v>0.122753143501762</v>
          </cell>
          <cell r="N7">
            <v>3.3226250910343501E-2</v>
          </cell>
          <cell r="O7">
            <v>8.9274577911418296E-2</v>
          </cell>
          <cell r="P7">
            <v>0.113147488170053</v>
          </cell>
          <cell r="Q7">
            <v>0.125774646430693</v>
          </cell>
          <cell r="R7">
            <v>3.0249170306417699E-2</v>
          </cell>
          <cell r="S7">
            <v>0.103781148949322</v>
          </cell>
          <cell r="T7">
            <v>0.13453510923786602</v>
          </cell>
          <cell r="U7">
            <v>0.143985455132494</v>
          </cell>
        </row>
        <row r="8">
          <cell r="A8">
            <v>44105</v>
          </cell>
          <cell r="B8">
            <v>1.8749823434526202E-2</v>
          </cell>
          <cell r="C8">
            <v>6.9081258394871503E-2</v>
          </cell>
          <cell r="D8">
            <v>0.100872546296874</v>
          </cell>
          <cell r="E8">
            <v>0.115443691804217</v>
          </cell>
          <cell r="F8">
            <v>2.2965887062217697E-2</v>
          </cell>
          <cell r="G8">
            <v>7.9839026323166196E-2</v>
          </cell>
          <cell r="H8">
            <v>0.10888840995197401</v>
          </cell>
          <cell r="I8">
            <v>0.119892586554619</v>
          </cell>
          <cell r="J8">
            <v>2.6176605782311201E-2</v>
          </cell>
          <cell r="K8">
            <v>8.2929770525744698E-2</v>
          </cell>
          <cell r="L8">
            <v>0.106976167518742</v>
          </cell>
          <cell r="M8">
            <v>0.12274473099889199</v>
          </cell>
          <cell r="N8">
            <v>2.5021395319855099E-2</v>
          </cell>
          <cell r="O8">
            <v>7.30898703863882E-2</v>
          </cell>
          <cell r="P8">
            <v>9.4794124673018093E-2</v>
          </cell>
          <cell r="Q8">
            <v>0.10732243485000501</v>
          </cell>
          <cell r="R8">
            <v>2.8651727039193799E-2</v>
          </cell>
          <cell r="S8">
            <v>9.8417944261008902E-2</v>
          </cell>
          <cell r="T8">
            <v>0.13047173114970101</v>
          </cell>
          <cell r="U8">
            <v>0.140835928232</v>
          </cell>
        </row>
        <row r="9">
          <cell r="A9">
            <v>44136</v>
          </cell>
          <cell r="B9">
            <v>1.83746312871894E-2</v>
          </cell>
          <cell r="C9">
            <v>7.3478648651973399E-2</v>
          </cell>
          <cell r="D9">
            <v>0.103653656781186</v>
          </cell>
          <cell r="E9">
            <v>0.122366381450391</v>
          </cell>
          <cell r="F9">
            <v>2.1107612904654197E-2</v>
          </cell>
          <cell r="G9">
            <v>7.5846156378567203E-2</v>
          </cell>
          <cell r="H9">
            <v>9.9274372609446604E-2</v>
          </cell>
          <cell r="I9">
            <v>0.11051041542175699</v>
          </cell>
          <cell r="J9">
            <v>3.2708311231478902E-2</v>
          </cell>
          <cell r="K9">
            <v>9.3399019958132504E-2</v>
          </cell>
          <cell r="L9">
            <v>0.11622412375935599</v>
          </cell>
          <cell r="M9">
            <v>0.130822744746596</v>
          </cell>
          <cell r="N9">
            <v>3.2238928884542301E-2</v>
          </cell>
          <cell r="O9">
            <v>9.0941099850389798E-2</v>
          </cell>
          <cell r="P9">
            <v>0.114896301283332</v>
          </cell>
          <cell r="Q9">
            <v>0.128257008872251</v>
          </cell>
          <cell r="R9">
            <v>3.1554917450961999E-2</v>
          </cell>
          <cell r="S9">
            <v>0.100217389625847</v>
          </cell>
          <cell r="T9">
            <v>0.12844297649470801</v>
          </cell>
          <cell r="U9">
            <v>0.137508278242188</v>
          </cell>
        </row>
        <row r="10">
          <cell r="A10">
            <v>44166</v>
          </cell>
          <cell r="B10">
            <v>1.9074178214779601E-2</v>
          </cell>
          <cell r="C10">
            <v>7.2463746871159501E-2</v>
          </cell>
          <cell r="D10">
            <v>0.100600797519181</v>
          </cell>
          <cell r="E10">
            <v>0.11087958219975</v>
          </cell>
          <cell r="F10">
            <v>2.3676483414248398E-2</v>
          </cell>
          <cell r="G10">
            <v>7.1384348603816303E-2</v>
          </cell>
          <cell r="H10">
            <v>9.3234227782445805E-2</v>
          </cell>
          <cell r="I10">
            <v>0.10288791768821101</v>
          </cell>
          <cell r="J10">
            <v>3.0437283712725697E-2</v>
          </cell>
          <cell r="K10">
            <v>8.5029826471044193E-2</v>
          </cell>
          <cell r="L10">
            <v>0.107699118139052</v>
          </cell>
          <cell r="M10">
            <v>0.11173144348087399</v>
          </cell>
          <cell r="N10">
            <v>3.5547832366704897E-2</v>
          </cell>
          <cell r="O10">
            <v>9.1900220493220899E-2</v>
          </cell>
          <cell r="P10">
            <v>0.114293284122677</v>
          </cell>
          <cell r="Q10">
            <v>0.129095296760244</v>
          </cell>
          <cell r="R10">
            <v>2.8148662885636302E-2</v>
          </cell>
          <cell r="S10">
            <v>8.8203438966455203E-2</v>
          </cell>
          <cell r="T10">
            <v>0.117721194880339</v>
          </cell>
          <cell r="U10">
            <v>0.11876337356843701</v>
          </cell>
        </row>
        <row r="11">
          <cell r="A11">
            <v>44197</v>
          </cell>
          <cell r="B11">
            <v>1.9597177615170699E-2</v>
          </cell>
          <cell r="C11">
            <v>7.8144463657076196E-2</v>
          </cell>
          <cell r="D11">
            <v>0.10407044990726</v>
          </cell>
          <cell r="E11">
            <v>0.114236264313619</v>
          </cell>
          <cell r="F11">
            <v>2.13160260960438E-2</v>
          </cell>
          <cell r="G11">
            <v>6.6504980471504493E-2</v>
          </cell>
          <cell r="H11">
            <v>8.7674165069816207E-2</v>
          </cell>
          <cell r="I11">
            <v>9.6984925330821398E-2</v>
          </cell>
          <cell r="J11">
            <v>3.1425690850616396E-2</v>
          </cell>
          <cell r="K11">
            <v>9.0940100577564909E-2</v>
          </cell>
          <cell r="L11">
            <v>0.113967026987909</v>
          </cell>
          <cell r="M11">
            <v>0.12152682462177401</v>
          </cell>
          <cell r="N11">
            <v>2.9027316219454403E-2</v>
          </cell>
          <cell r="O11">
            <v>8.2065463891683704E-2</v>
          </cell>
          <cell r="P11">
            <v>0.10344060054151299</v>
          </cell>
          <cell r="Q11">
            <v>0.11320787868124499</v>
          </cell>
          <cell r="R11">
            <v>2.8938064424187501E-2</v>
          </cell>
          <cell r="S11">
            <v>9.0730720454348504E-2</v>
          </cell>
          <cell r="T11">
            <v>0.119779395021525</v>
          </cell>
          <cell r="U11">
            <v>0.13038482859400699</v>
          </cell>
        </row>
        <row r="12">
          <cell r="A12">
            <v>44228</v>
          </cell>
          <cell r="B12">
            <v>1.43853646665418E-2</v>
          </cell>
          <cell r="C12">
            <v>6.06634181403218E-2</v>
          </cell>
          <cell r="D12">
            <v>8.7100318575822705E-2</v>
          </cell>
          <cell r="E12">
            <v>9.280062531708809E-2</v>
          </cell>
          <cell r="F12">
            <v>2.24098562821601E-2</v>
          </cell>
          <cell r="G12">
            <v>7.4517645036962704E-2</v>
          </cell>
          <cell r="H12">
            <v>9.4541181384542303E-2</v>
          </cell>
          <cell r="I12">
            <v>0.10128813523966301</v>
          </cell>
          <cell r="J12">
            <v>2.9167771677006401E-2</v>
          </cell>
          <cell r="K12">
            <v>8.0535248384908192E-2</v>
          </cell>
          <cell r="L12">
            <v>9.84713035564585E-2</v>
          </cell>
          <cell r="M12">
            <v>0.10726731845407601</v>
          </cell>
          <cell r="N12">
            <v>2.8161185774368703E-2</v>
          </cell>
          <cell r="O12">
            <v>7.4715907394447806E-2</v>
          </cell>
          <cell r="P12">
            <v>9.546523783131089E-2</v>
          </cell>
          <cell r="Q12">
            <v>0.10621407569991201</v>
          </cell>
          <cell r="R12">
            <v>2.7770475759632398E-2</v>
          </cell>
          <cell r="S12">
            <v>8.6936102451857206E-2</v>
          </cell>
          <cell r="T12">
            <v>0.11107362350083701</v>
          </cell>
          <cell r="U12">
            <v>0.113904517943822</v>
          </cell>
        </row>
        <row r="13">
          <cell r="A13">
            <v>44256</v>
          </cell>
          <cell r="B13">
            <v>1.8988619676185602E-2</v>
          </cell>
          <cell r="C13">
            <v>9.0365531910583594E-2</v>
          </cell>
          <cell r="D13">
            <v>0.11625402494909601</v>
          </cell>
          <cell r="E13">
            <v>0.12704863303063602</v>
          </cell>
          <cell r="F13">
            <v>2.0466898756289501E-2</v>
          </cell>
          <cell r="G13">
            <v>6.5640101150468991E-2</v>
          </cell>
          <cell r="H13">
            <v>8.7965158895806098E-2</v>
          </cell>
          <cell r="I13">
            <v>9.7408017345141096E-2</v>
          </cell>
          <cell r="J13">
            <v>2.3896577196331103E-2</v>
          </cell>
          <cell r="K13">
            <v>6.9560659876946901E-2</v>
          </cell>
          <cell r="L13">
            <v>8.8663874264642006E-2</v>
          </cell>
          <cell r="M13">
            <v>9.8940938312566604E-2</v>
          </cell>
          <cell r="N13">
            <v>2.8584202045581302E-2</v>
          </cell>
          <cell r="O13">
            <v>7.9215742516514906E-2</v>
          </cell>
          <cell r="P13">
            <v>9.9927134237693102E-2</v>
          </cell>
          <cell r="Q13">
            <v>0.113064399355223</v>
          </cell>
          <cell r="R13">
            <v>2.4946960279404903E-2</v>
          </cell>
          <cell r="S13">
            <v>8.1202839215333403E-2</v>
          </cell>
          <cell r="T13">
            <v>0.107626724897879</v>
          </cell>
          <cell r="U13">
            <v>0.12132842586072501</v>
          </cell>
        </row>
        <row r="14">
          <cell r="A14">
            <v>44287</v>
          </cell>
          <cell r="B14">
            <v>2.2284302659556599E-2</v>
          </cell>
          <cell r="C14">
            <v>8.9576906863171504E-2</v>
          </cell>
          <cell r="D14">
            <v>0.13615228546552799</v>
          </cell>
          <cell r="E14">
            <v>0.16563249879410499</v>
          </cell>
          <cell r="F14">
            <v>1.5479641444699399E-2</v>
          </cell>
          <cell r="G14">
            <v>5.4588438193476294E-2</v>
          </cell>
          <cell r="H14">
            <v>7.3511623695794601E-2</v>
          </cell>
          <cell r="I14">
            <v>8.4097495889760399E-2</v>
          </cell>
          <cell r="J14">
            <v>2.4069995979688202E-2</v>
          </cell>
          <cell r="K14">
            <v>6.8028913420106002E-2</v>
          </cell>
          <cell r="L14">
            <v>8.341394224551911E-2</v>
          </cell>
          <cell r="M14">
            <v>8.8740928130934899E-2</v>
          </cell>
          <cell r="N14">
            <v>3.2576188914844602E-2</v>
          </cell>
          <cell r="O14">
            <v>7.8840195707636604E-2</v>
          </cell>
          <cell r="P14">
            <v>9.5955797860902692E-2</v>
          </cell>
          <cell r="Q14">
            <v>0.110563762768618</v>
          </cell>
          <cell r="R14">
            <v>1.86966494101036E-2</v>
          </cell>
          <cell r="S14">
            <v>6.4160510503273899E-2</v>
          </cell>
          <cell r="T14">
            <v>8.3025665984503991E-2</v>
          </cell>
          <cell r="U14">
            <v>9.3116441468929501E-2</v>
          </cell>
        </row>
        <row r="15">
          <cell r="A15">
            <v>44317</v>
          </cell>
          <cell r="B15">
            <v>2.26922051580715E-2</v>
          </cell>
          <cell r="C15">
            <v>7.4241354169578694E-2</v>
          </cell>
          <cell r="D15">
            <v>0.112528947808989</v>
          </cell>
          <cell r="E15">
            <v>0.124625283451338</v>
          </cell>
          <cell r="F15">
            <v>1.7017223114182699E-2</v>
          </cell>
          <cell r="G15">
            <v>5.8661153221649796E-2</v>
          </cell>
          <cell r="H15">
            <v>7.6178042545560501E-2</v>
          </cell>
          <cell r="I15">
            <v>8.8489754390265907E-2</v>
          </cell>
          <cell r="J15">
            <v>2.4551153800508901E-2</v>
          </cell>
          <cell r="K15">
            <v>7.9096358497721606E-2</v>
          </cell>
          <cell r="L15">
            <v>9.7379827168900202E-2</v>
          </cell>
          <cell r="M15">
            <v>0.112090463801529</v>
          </cell>
          <cell r="N15">
            <v>3.2395150408134496E-2</v>
          </cell>
          <cell r="O15">
            <v>8.9687480694607302E-2</v>
          </cell>
          <cell r="P15">
            <v>0.104608667747751</v>
          </cell>
          <cell r="Q15">
            <v>0.11964705308153099</v>
          </cell>
          <cell r="R15">
            <v>2.2296673987315399E-2</v>
          </cell>
          <cell r="S15">
            <v>7.8056694092953904E-2</v>
          </cell>
          <cell r="T15">
            <v>0.103571031596737</v>
          </cell>
          <cell r="U15">
            <v>0.11694592141138199</v>
          </cell>
        </row>
        <row r="16">
          <cell r="A16">
            <v>44348</v>
          </cell>
          <cell r="B16">
            <v>1.6042036464613801E-2</v>
          </cell>
          <cell r="C16">
            <v>6.0026293387761102E-2</v>
          </cell>
          <cell r="D16">
            <v>8.078109534215111E-2</v>
          </cell>
          <cell r="E16">
            <v>9.2493035026314702E-2</v>
          </cell>
          <cell r="F16">
            <v>2.0500027180325901E-2</v>
          </cell>
          <cell r="G16">
            <v>6.6455084721039601E-2</v>
          </cell>
          <cell r="H16">
            <v>8.5249247181840904E-2</v>
          </cell>
          <cell r="I16">
            <v>9.81589183108591E-2</v>
          </cell>
          <cell r="J16">
            <v>2.2217986477577899E-2</v>
          </cell>
          <cell r="K16">
            <v>7.4051232880405798E-2</v>
          </cell>
          <cell r="L16">
            <v>9.4898763812439904E-2</v>
          </cell>
          <cell r="M16">
            <v>0.107064596635116</v>
          </cell>
          <cell r="N16">
            <v>2.5223996872313199E-2</v>
          </cell>
          <cell r="O16">
            <v>7.4937752345010905E-2</v>
          </cell>
          <cell r="P16">
            <v>9.4074666202577803E-2</v>
          </cell>
          <cell r="Q16">
            <v>0.10531625711220301</v>
          </cell>
          <cell r="R16">
            <v>2.5413076707432501E-2</v>
          </cell>
          <cell r="S16">
            <v>8.8436275696315902E-2</v>
          </cell>
          <cell r="T16">
            <v>0.115747540172735</v>
          </cell>
          <cell r="U16">
            <v>0.13309131529599902</v>
          </cell>
        </row>
      </sheetData>
      <sheetData sheetId="15">
        <row r="4">
          <cell r="J4" t="str">
            <v>QLD</v>
          </cell>
          <cell r="L4" t="str">
            <v>NSW</v>
          </cell>
          <cell r="N4" t="str">
            <v>VIC</v>
          </cell>
          <cell r="P4" t="str">
            <v>SA</v>
          </cell>
          <cell r="R4" t="str">
            <v>TAS</v>
          </cell>
        </row>
        <row r="5">
          <cell r="J5" t="str">
            <v>AWEFS</v>
          </cell>
          <cell r="K5" t="str">
            <v>SF</v>
          </cell>
          <cell r="L5" t="str">
            <v>AWEFS</v>
          </cell>
          <cell r="M5" t="str">
            <v>SF</v>
          </cell>
          <cell r="N5" t="str">
            <v>AWEFS</v>
          </cell>
          <cell r="O5" t="str">
            <v>SF</v>
          </cell>
          <cell r="P5" t="str">
            <v>AWEFS</v>
          </cell>
          <cell r="Q5" t="str">
            <v>SF</v>
          </cell>
          <cell r="R5" t="str">
            <v>AWEFS</v>
          </cell>
          <cell r="S5" t="str">
            <v>SF</v>
          </cell>
        </row>
        <row r="6">
          <cell r="J6">
            <v>2.3289608341461026E-2</v>
          </cell>
          <cell r="K6">
            <v>2.115276424124209E-2</v>
          </cell>
          <cell r="L6">
            <v>2.4031186314273215E-2</v>
          </cell>
          <cell r="M6">
            <v>2.2957081366491647E-2</v>
          </cell>
          <cell r="N6">
            <v>2.4074785501583412E-2</v>
          </cell>
          <cell r="O6">
            <v>2.0100670592159742E-2</v>
          </cell>
          <cell r="P6">
            <v>2.649257352849212E-2</v>
          </cell>
          <cell r="Q6">
            <v>2.4584746275977388E-2</v>
          </cell>
          <cell r="R6">
            <v>3.6081851754086298E-2</v>
          </cell>
          <cell r="S6">
            <v>3.2448821468201848E-2</v>
          </cell>
        </row>
        <row r="8">
          <cell r="J8" t="str">
            <v>QLD</v>
          </cell>
          <cell r="L8" t="str">
            <v>NSW</v>
          </cell>
          <cell r="N8" t="str">
            <v>VIC</v>
          </cell>
          <cell r="P8" t="str">
            <v>SA</v>
          </cell>
        </row>
        <row r="9">
          <cell r="J9" t="str">
            <v>ASEFS</v>
          </cell>
          <cell r="K9" t="str">
            <v>SF</v>
          </cell>
          <cell r="L9" t="str">
            <v>ASEFS</v>
          </cell>
          <cell r="M9" t="str">
            <v>SF</v>
          </cell>
          <cell r="N9" t="str">
            <v>ASEFS</v>
          </cell>
          <cell r="O9" t="str">
            <v>SF</v>
          </cell>
          <cell r="P9" t="str">
            <v>ASEFS</v>
          </cell>
          <cell r="Q9" t="str">
            <v>SF</v>
          </cell>
        </row>
        <row r="10">
          <cell r="J10">
            <v>3.7342766213734238E-2</v>
          </cell>
          <cell r="K10">
            <v>3.3563031424633773E-2</v>
          </cell>
          <cell r="L10">
            <v>3.1047685782189912E-2</v>
          </cell>
          <cell r="M10">
            <v>2.7711858536763039E-2</v>
          </cell>
          <cell r="N10">
            <v>2.6209356861401748E-2</v>
          </cell>
          <cell r="O10">
            <v>2.3211768549132882E-2</v>
          </cell>
          <cell r="P10">
            <v>2.8157362516270993E-2</v>
          </cell>
          <cell r="Q10">
            <v>2.5707140562624214E-2</v>
          </cell>
        </row>
        <row r="35">
          <cell r="J35" t="str">
            <v>QLD</v>
          </cell>
          <cell r="K35" t="str">
            <v>NSW</v>
          </cell>
          <cell r="L35" t="str">
            <v>VIC</v>
          </cell>
          <cell r="M35" t="str">
            <v>TAS</v>
          </cell>
          <cell r="N35" t="str">
            <v>SA</v>
          </cell>
        </row>
        <row r="37">
          <cell r="J37">
            <v>1</v>
          </cell>
          <cell r="K37">
            <v>1</v>
          </cell>
          <cell r="L37">
            <v>3</v>
          </cell>
          <cell r="M37">
            <v>1</v>
          </cell>
          <cell r="N37">
            <v>9</v>
          </cell>
        </row>
        <row r="40">
          <cell r="J40" t="str">
            <v>QLD</v>
          </cell>
          <cell r="K40" t="str">
            <v>NSW</v>
          </cell>
          <cell r="L40" t="str">
            <v>VIC</v>
          </cell>
          <cell r="M40" t="str">
            <v>TAS</v>
          </cell>
          <cell r="N40" t="str">
            <v>SA</v>
          </cell>
        </row>
        <row r="42">
          <cell r="J42">
            <v>19</v>
          </cell>
          <cell r="K42">
            <v>9</v>
          </cell>
          <cell r="L42">
            <v>4</v>
          </cell>
          <cell r="M42">
            <v>0</v>
          </cell>
          <cell r="N42">
            <v>3</v>
          </cell>
        </row>
      </sheetData>
      <sheetData sheetId="16">
        <row r="25">
          <cell r="C25" t="str">
            <v>Constraint changes</v>
          </cell>
        </row>
        <row r="26">
          <cell r="B26" t="str">
            <v>2015-16</v>
          </cell>
          <cell r="C26">
            <v>12352</v>
          </cell>
        </row>
        <row r="27">
          <cell r="B27" t="str">
            <v>2016-17</v>
          </cell>
          <cell r="C27">
            <v>6973</v>
          </cell>
        </row>
        <row r="28">
          <cell r="B28" t="str">
            <v>2017-18</v>
          </cell>
          <cell r="C28">
            <v>15293</v>
          </cell>
        </row>
        <row r="29">
          <cell r="B29" t="str">
            <v>2018-19</v>
          </cell>
          <cell r="C29">
            <v>21930</v>
          </cell>
        </row>
        <row r="30">
          <cell r="B30" t="str">
            <v>2019-20</v>
          </cell>
          <cell r="C30">
            <v>14965</v>
          </cell>
        </row>
        <row r="31">
          <cell r="B31" t="str">
            <v>2020-21</v>
          </cell>
          <cell r="C31">
            <v>18870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">
          <cell r="C14" t="str">
            <v>2017-18</v>
          </cell>
          <cell r="D14" t="str">
            <v>2018-19</v>
          </cell>
          <cell r="E14" t="str">
            <v>2019-20</v>
          </cell>
          <cell r="F14" t="str">
            <v>2020-21</v>
          </cell>
        </row>
        <row r="15">
          <cell r="B15" t="str">
            <v xml:space="preserve">RERT reserves activated </v>
          </cell>
          <cell r="C15">
            <v>646</v>
          </cell>
          <cell r="D15">
            <v>3115</v>
          </cell>
          <cell r="E15">
            <v>2086.5</v>
          </cell>
          <cell r="F15">
            <v>83.58</v>
          </cell>
        </row>
        <row r="19">
          <cell r="C19" t="str">
            <v>2017-18</v>
          </cell>
          <cell r="D19" t="str">
            <v>2018-19</v>
          </cell>
          <cell r="E19" t="str">
            <v>2019-20</v>
          </cell>
          <cell r="F19" t="str">
            <v>2020-21</v>
          </cell>
        </row>
        <row r="20">
          <cell r="B20" t="str">
            <v>Availability</v>
          </cell>
          <cell r="C20">
            <v>27.03</v>
          </cell>
          <cell r="D20">
            <v>0</v>
          </cell>
          <cell r="E20">
            <v>2.09</v>
          </cell>
          <cell r="F20">
            <v>0</v>
          </cell>
        </row>
        <row r="21">
          <cell r="B21" t="str">
            <v>Pre-activation</v>
          </cell>
          <cell r="C21">
            <v>21.56</v>
          </cell>
          <cell r="D21">
            <v>12.02</v>
          </cell>
          <cell r="E21">
            <v>14.32</v>
          </cell>
          <cell r="F21">
            <v>0.10299999999999999</v>
          </cell>
        </row>
        <row r="22">
          <cell r="B22" t="str">
            <v>Activation</v>
          </cell>
          <cell r="C22">
            <v>3.23</v>
          </cell>
          <cell r="D22">
            <v>18.855</v>
          </cell>
          <cell r="E22">
            <v>18.869999999999997</v>
          </cell>
          <cell r="F22">
            <v>0.52700000000000002</v>
          </cell>
        </row>
        <row r="23">
          <cell r="B23" t="str">
            <v>Intervention</v>
          </cell>
          <cell r="C23">
            <v>0.17</v>
          </cell>
          <cell r="D23">
            <v>3.5739999999999998</v>
          </cell>
          <cell r="E23">
            <v>5.29</v>
          </cell>
          <cell r="F23">
            <v>3.1699999999999999E-2</v>
          </cell>
        </row>
      </sheetData>
      <sheetData sheetId="28"/>
      <sheetData sheetId="29"/>
      <sheetData sheetId="30"/>
      <sheetData sheetId="31">
        <row r="8">
          <cell r="C8" t="str">
            <v>QLD</v>
          </cell>
          <cell r="D8" t="str">
            <v>NSW</v>
          </cell>
          <cell r="E8" t="str">
            <v>VIC</v>
          </cell>
          <cell r="F8" t="str">
            <v>SA</v>
          </cell>
          <cell r="G8" t="str">
            <v>TAS</v>
          </cell>
          <cell r="J8" t="str">
            <v>QLD</v>
          </cell>
          <cell r="K8" t="str">
            <v>NSW</v>
          </cell>
          <cell r="L8" t="str">
            <v>VIC</v>
          </cell>
          <cell r="M8" t="str">
            <v>SA</v>
          </cell>
          <cell r="N8" t="str">
            <v>TAS</v>
          </cell>
        </row>
        <row r="9">
          <cell r="B9" t="str">
            <v>2017-18</v>
          </cell>
          <cell r="C9">
            <v>1</v>
          </cell>
          <cell r="D9">
            <v>3</v>
          </cell>
          <cell r="E9">
            <v>0</v>
          </cell>
          <cell r="F9">
            <v>26</v>
          </cell>
          <cell r="G9">
            <v>2</v>
          </cell>
          <cell r="I9" t="str">
            <v>2017-18</v>
          </cell>
          <cell r="J9">
            <v>10</v>
          </cell>
          <cell r="K9">
            <v>0</v>
          </cell>
          <cell r="L9">
            <v>3</v>
          </cell>
          <cell r="M9">
            <v>7</v>
          </cell>
          <cell r="N9">
            <v>0</v>
          </cell>
        </row>
        <row r="10">
          <cell r="B10" t="str">
            <v>2018-19</v>
          </cell>
          <cell r="C10">
            <v>1</v>
          </cell>
          <cell r="D10">
            <v>0</v>
          </cell>
          <cell r="E10">
            <v>36</v>
          </cell>
          <cell r="F10">
            <v>49</v>
          </cell>
          <cell r="G10">
            <v>13</v>
          </cell>
          <cell r="I10" t="str">
            <v>2018-19</v>
          </cell>
          <cell r="J10">
            <v>11</v>
          </cell>
          <cell r="K10">
            <v>0</v>
          </cell>
          <cell r="L10">
            <v>7</v>
          </cell>
          <cell r="M10">
            <v>0</v>
          </cell>
          <cell r="N10">
            <v>0</v>
          </cell>
        </row>
        <row r="11">
          <cell r="B11" t="str">
            <v>2019-20</v>
          </cell>
          <cell r="C11">
            <v>0</v>
          </cell>
          <cell r="D11">
            <v>28</v>
          </cell>
          <cell r="E11">
            <v>35</v>
          </cell>
          <cell r="F11">
            <v>23</v>
          </cell>
          <cell r="G11">
            <v>4</v>
          </cell>
          <cell r="I11" t="str">
            <v>2019-20</v>
          </cell>
          <cell r="J11">
            <v>21</v>
          </cell>
          <cell r="K11">
            <v>1</v>
          </cell>
          <cell r="L11">
            <v>1</v>
          </cell>
          <cell r="M11">
            <v>19</v>
          </cell>
          <cell r="N11">
            <v>0</v>
          </cell>
        </row>
        <row r="12">
          <cell r="B12" t="str">
            <v>2020-21</v>
          </cell>
          <cell r="C12">
            <v>39</v>
          </cell>
          <cell r="D12">
            <v>19</v>
          </cell>
          <cell r="E12">
            <v>2</v>
          </cell>
          <cell r="F12">
            <v>10</v>
          </cell>
          <cell r="G12">
            <v>6</v>
          </cell>
          <cell r="I12" t="str">
            <v>2020-21</v>
          </cell>
          <cell r="J12">
            <v>131</v>
          </cell>
          <cell r="K12">
            <v>3</v>
          </cell>
          <cell r="L12">
            <v>10</v>
          </cell>
          <cell r="M12">
            <v>119</v>
          </cell>
          <cell r="N12">
            <v>0</v>
          </cell>
        </row>
      </sheetData>
      <sheetData sheetId="32"/>
      <sheetData sheetId="33">
        <row r="2">
          <cell r="C2" t="str">
            <v>2018-19</v>
          </cell>
          <cell r="D2" t="str">
            <v>2019-20</v>
          </cell>
          <cell r="E2" t="str">
            <v>2020-21</v>
          </cell>
        </row>
        <row r="3">
          <cell r="B3" t="str">
            <v>FCAS Markets</v>
          </cell>
          <cell r="C3">
            <v>176</v>
          </cell>
          <cell r="D3">
            <v>263.8</v>
          </cell>
          <cell r="E3">
            <v>140.9</v>
          </cell>
        </row>
        <row r="4">
          <cell r="B4" t="str">
            <v>RERT Costs</v>
          </cell>
          <cell r="C4">
            <v>34.200000000000003</v>
          </cell>
          <cell r="D4">
            <v>40.6</v>
          </cell>
          <cell r="E4">
            <v>0.66169999999999995</v>
          </cell>
        </row>
        <row r="5">
          <cell r="B5" t="str">
            <v>SRAS</v>
          </cell>
          <cell r="C5">
            <v>35.700000000000003</v>
          </cell>
          <cell r="D5">
            <v>35.799999999999997</v>
          </cell>
          <cell r="E5">
            <v>36.9</v>
          </cell>
        </row>
        <row r="6">
          <cell r="B6" t="str">
            <v>NSCAS</v>
          </cell>
          <cell r="C6">
            <v>10.6</v>
          </cell>
          <cell r="D6">
            <v>0</v>
          </cell>
          <cell r="E6">
            <v>0</v>
          </cell>
        </row>
        <row r="7">
          <cell r="B7" t="str">
            <v>AEMO Revenue Requirement</v>
          </cell>
          <cell r="C7">
            <v>78.599999999999994</v>
          </cell>
          <cell r="D7">
            <v>89.7</v>
          </cell>
          <cell r="E7">
            <v>95.7</v>
          </cell>
        </row>
      </sheetData>
      <sheetData sheetId="34">
        <row r="4">
          <cell r="E4" t="str">
            <v>2011-12</v>
          </cell>
          <cell r="F4" t="str">
            <v>2012-13</v>
          </cell>
          <cell r="G4" t="str">
            <v>2013-14</v>
          </cell>
          <cell r="H4" t="str">
            <v>2014-15</v>
          </cell>
          <cell r="I4" t="str">
            <v>2015-16</v>
          </cell>
          <cell r="J4" t="str">
            <v>2016-17</v>
          </cell>
          <cell r="K4" t="str">
            <v>2017-18</v>
          </cell>
          <cell r="L4" t="str">
            <v>2018-19</v>
          </cell>
          <cell r="M4" t="str">
            <v>2019-20</v>
          </cell>
          <cell r="N4" t="str">
            <v>2020-21</v>
          </cell>
        </row>
        <row r="5">
          <cell r="C5" t="str">
            <v>Queensland</v>
          </cell>
          <cell r="E5">
            <v>1.9</v>
          </cell>
          <cell r="F5">
            <v>0.34</v>
          </cell>
          <cell r="G5">
            <v>0.24</v>
          </cell>
          <cell r="H5">
            <v>2.7</v>
          </cell>
          <cell r="I5">
            <v>0.96</v>
          </cell>
          <cell r="J5">
            <v>0.46</v>
          </cell>
          <cell r="K5">
            <v>1.39</v>
          </cell>
          <cell r="L5">
            <v>0.02</v>
          </cell>
          <cell r="M5">
            <v>0.06</v>
          </cell>
          <cell r="N5">
            <v>0.76</v>
          </cell>
        </row>
        <row r="6">
          <cell r="C6" t="str">
            <v>Victoria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0.14000000000000001</v>
          </cell>
          <cell r="J6">
            <v>9.02</v>
          </cell>
          <cell r="K6">
            <v>7.0000000000000007E-2</v>
          </cell>
          <cell r="L6">
            <v>4.2999999999999997E-2</v>
          </cell>
          <cell r="M6">
            <v>8.4939999999999998</v>
          </cell>
          <cell r="N6">
            <v>1.0461800000000001</v>
          </cell>
        </row>
        <row r="7">
          <cell r="C7" t="str">
            <v>Tasmania</v>
          </cell>
          <cell r="E7">
            <v>8.7200000000000006</v>
          </cell>
          <cell r="F7">
            <v>0.49</v>
          </cell>
          <cell r="G7">
            <v>0</v>
          </cell>
          <cell r="H7">
            <v>0</v>
          </cell>
          <cell r="I7">
            <v>0.14000000000000001</v>
          </cell>
          <cell r="J7">
            <v>2.38</v>
          </cell>
          <cell r="K7">
            <v>2.5</v>
          </cell>
          <cell r="L7">
            <v>1.1200000000000001</v>
          </cell>
          <cell r="M7">
            <v>3.39</v>
          </cell>
          <cell r="N7">
            <v>3.6</v>
          </cell>
        </row>
        <row r="8">
          <cell r="C8" t="str">
            <v>South Australia</v>
          </cell>
          <cell r="E8">
            <v>2.8</v>
          </cell>
          <cell r="F8">
            <v>5.8</v>
          </cell>
          <cell r="G8">
            <v>0</v>
          </cell>
          <cell r="H8">
            <v>0</v>
          </cell>
          <cell r="I8">
            <v>4.16</v>
          </cell>
          <cell r="J8">
            <v>13.2</v>
          </cell>
          <cell r="K8">
            <v>1.5940000000000001</v>
          </cell>
          <cell r="L8">
            <v>1.329</v>
          </cell>
          <cell r="M8">
            <v>2.68</v>
          </cell>
          <cell r="N8">
            <v>0.11600000000000001</v>
          </cell>
        </row>
        <row r="9">
          <cell r="C9" t="str">
            <v>New South Wales</v>
          </cell>
          <cell r="E9">
            <v>0.44</v>
          </cell>
          <cell r="F9">
            <v>1.1000000000000001</v>
          </cell>
          <cell r="G9">
            <v>0</v>
          </cell>
          <cell r="H9">
            <v>0</v>
          </cell>
          <cell r="I9">
            <v>5.36</v>
          </cell>
          <cell r="J9">
            <v>0.42699999999999999</v>
          </cell>
          <cell r="K9">
            <v>0.251</v>
          </cell>
          <cell r="L9">
            <v>0.308</v>
          </cell>
          <cell r="M9">
            <v>0.91700000000000004</v>
          </cell>
          <cell r="N9">
            <v>4.0500000000000001E-2</v>
          </cell>
        </row>
      </sheetData>
      <sheetData sheetId="35">
        <row r="3">
          <cell r="D3" t="str">
            <v>2006</v>
          </cell>
          <cell r="E3" t="str">
            <v>2007</v>
          </cell>
          <cell r="F3" t="str">
            <v>2008</v>
          </cell>
          <cell r="G3" t="str">
            <v>2009</v>
          </cell>
          <cell r="H3" t="str">
            <v>2010</v>
          </cell>
          <cell r="I3" t="str">
            <v>2011</v>
          </cell>
          <cell r="J3" t="str">
            <v>2012</v>
          </cell>
          <cell r="K3" t="str">
            <v>2013</v>
          </cell>
          <cell r="L3" t="str">
            <v>2014</v>
          </cell>
          <cell r="M3" t="str">
            <v>2015</v>
          </cell>
          <cell r="N3">
            <v>2016</v>
          </cell>
          <cell r="O3">
            <v>2017</v>
          </cell>
          <cell r="P3" t="str">
            <v>2018</v>
          </cell>
          <cell r="Q3" t="str">
            <v>2019</v>
          </cell>
          <cell r="R3" t="str">
            <v>2020</v>
          </cell>
        </row>
        <row r="4">
          <cell r="C4" t="str">
            <v>Evoenergy</v>
          </cell>
          <cell r="D4">
            <v>35</v>
          </cell>
          <cell r="E4">
            <v>44.3</v>
          </cell>
          <cell r="F4">
            <v>25.6</v>
          </cell>
          <cell r="G4">
            <v>29.9</v>
          </cell>
          <cell r="H4">
            <v>25.8</v>
          </cell>
          <cell r="I4">
            <v>47.7</v>
          </cell>
          <cell r="J4">
            <v>32.5</v>
          </cell>
          <cell r="K4">
            <v>28.7</v>
          </cell>
          <cell r="L4">
            <v>26.806000000000001</v>
          </cell>
          <cell r="M4">
            <v>32.869999999999997</v>
          </cell>
          <cell r="N4">
            <v>35.096162004447301</v>
          </cell>
          <cell r="O4">
            <v>39.5</v>
          </cell>
          <cell r="P4">
            <v>31.4</v>
          </cell>
          <cell r="Q4">
            <v>34.943235000000001</v>
          </cell>
          <cell r="R4">
            <v>34.811067000000001</v>
          </cell>
        </row>
        <row r="5">
          <cell r="C5" t="str">
            <v>Ausgrid</v>
          </cell>
          <cell r="D5">
            <v>86.99</v>
          </cell>
          <cell r="E5">
            <v>85.5</v>
          </cell>
          <cell r="F5">
            <v>97.03</v>
          </cell>
          <cell r="G5">
            <v>106.5</v>
          </cell>
          <cell r="H5">
            <v>78.94</v>
          </cell>
          <cell r="I5">
            <v>89.33</v>
          </cell>
          <cell r="J5">
            <v>79.27</v>
          </cell>
          <cell r="K5">
            <v>67.62</v>
          </cell>
          <cell r="L5">
            <v>76.52</v>
          </cell>
          <cell r="M5">
            <v>71.400000000000006</v>
          </cell>
          <cell r="N5">
            <v>76.006865543512603</v>
          </cell>
          <cell r="O5">
            <v>78.963400313587499</v>
          </cell>
          <cell r="P5">
            <v>69.59</v>
          </cell>
          <cell r="Q5">
            <v>74.650000000000006</v>
          </cell>
          <cell r="R5">
            <v>92.174006264396994</v>
          </cell>
        </row>
        <row r="6">
          <cell r="C6" t="str">
            <v>Endeavour Energy</v>
          </cell>
          <cell r="D6">
            <v>99.3</v>
          </cell>
          <cell r="E6">
            <v>96</v>
          </cell>
          <cell r="F6">
            <v>101.7</v>
          </cell>
          <cell r="G6">
            <v>96.3</v>
          </cell>
          <cell r="H6">
            <v>79.400000000000006</v>
          </cell>
          <cell r="I6">
            <v>76.900000000000006</v>
          </cell>
          <cell r="J6">
            <v>93.3</v>
          </cell>
          <cell r="K6">
            <v>104.3</v>
          </cell>
          <cell r="L6">
            <v>82.6</v>
          </cell>
          <cell r="M6">
            <v>91.321908440356296</v>
          </cell>
          <cell r="N6">
            <v>86.711122512133898</v>
          </cell>
          <cell r="O6">
            <v>73.434297851610495</v>
          </cell>
          <cell r="P6">
            <v>70.588087226015404</v>
          </cell>
          <cell r="Q6">
            <v>78.0559303433038</v>
          </cell>
          <cell r="R6">
            <v>87.390393089363599</v>
          </cell>
        </row>
        <row r="7">
          <cell r="C7" t="str">
            <v>Essential Energy</v>
          </cell>
          <cell r="D7">
            <v>297</v>
          </cell>
          <cell r="E7">
            <v>222.3</v>
          </cell>
          <cell r="F7">
            <v>218.4</v>
          </cell>
          <cell r="G7">
            <v>261</v>
          </cell>
          <cell r="H7">
            <v>196.5</v>
          </cell>
          <cell r="I7">
            <v>222.5</v>
          </cell>
          <cell r="J7">
            <v>237.5</v>
          </cell>
          <cell r="K7">
            <v>232.5</v>
          </cell>
          <cell r="L7">
            <v>181.2</v>
          </cell>
          <cell r="M7">
            <v>221.568489267991</v>
          </cell>
          <cell r="N7">
            <v>214.148293962503</v>
          </cell>
          <cell r="O7">
            <v>235.91066237852101</v>
          </cell>
          <cell r="P7">
            <v>212.107709488236</v>
          </cell>
          <cell r="Q7">
            <v>236.4</v>
          </cell>
          <cell r="R7">
            <v>243.14423040701999</v>
          </cell>
        </row>
        <row r="8">
          <cell r="C8" t="str">
            <v>Energex</v>
          </cell>
          <cell r="D8">
            <v>128.222440789129</v>
          </cell>
          <cell r="E8">
            <v>88.220873930035296</v>
          </cell>
          <cell r="F8">
            <v>100.34512508466599</v>
          </cell>
          <cell r="G8">
            <v>90.789053875531593</v>
          </cell>
          <cell r="H8">
            <v>87.6752847278064</v>
          </cell>
          <cell r="I8">
            <v>78.778650939642404</v>
          </cell>
          <cell r="J8">
            <v>64.171918977412204</v>
          </cell>
          <cell r="K8">
            <v>67.303058202819699</v>
          </cell>
          <cell r="L8">
            <v>70.043999999999997</v>
          </cell>
          <cell r="M8">
            <v>84.462000000000003</v>
          </cell>
          <cell r="N8">
            <v>74.052999999999997</v>
          </cell>
          <cell r="O8">
            <v>62.42</v>
          </cell>
          <cell r="P8">
            <v>67.563000000000002</v>
          </cell>
          <cell r="Q8">
            <v>68.957999999999998</v>
          </cell>
          <cell r="R8">
            <v>73.244</v>
          </cell>
        </row>
        <row r="9">
          <cell r="C9" t="str">
            <v>Ergon Energy</v>
          </cell>
          <cell r="D9">
            <v>380.488</v>
          </cell>
          <cell r="E9">
            <v>264.065</v>
          </cell>
          <cell r="F9">
            <v>316.66800000000001</v>
          </cell>
          <cell r="G9">
            <v>352.06400000000002</v>
          </cell>
          <cell r="H9">
            <v>352.245</v>
          </cell>
          <cell r="I9">
            <v>324.96300000000002</v>
          </cell>
          <cell r="J9">
            <v>295.80200000000002</v>
          </cell>
          <cell r="K9">
            <v>264.10500000000002</v>
          </cell>
          <cell r="L9">
            <v>228.05539999999999</v>
          </cell>
          <cell r="M9">
            <v>281.05220000000003</v>
          </cell>
          <cell r="N9">
            <v>280.49130000000002</v>
          </cell>
          <cell r="O9">
            <v>217.49600000000001</v>
          </cell>
          <cell r="P9">
            <v>234.91399999999999</v>
          </cell>
          <cell r="Q9">
            <v>276.4889</v>
          </cell>
          <cell r="R9">
            <v>271.01609999999999</v>
          </cell>
        </row>
        <row r="10">
          <cell r="C10" t="str">
            <v>SA Power Networks</v>
          </cell>
          <cell r="D10">
            <v>156.4</v>
          </cell>
          <cell r="E10">
            <v>180.2</v>
          </cell>
          <cell r="F10">
            <v>129.6</v>
          </cell>
          <cell r="G10">
            <v>136.4</v>
          </cell>
          <cell r="H10">
            <v>180.6</v>
          </cell>
          <cell r="I10">
            <v>161.69999999999999</v>
          </cell>
          <cell r="J10">
            <v>130.1</v>
          </cell>
          <cell r="K10">
            <v>143.30000000000001</v>
          </cell>
          <cell r="L10">
            <v>167.6</v>
          </cell>
          <cell r="M10">
            <v>123.7</v>
          </cell>
          <cell r="N10">
            <v>138.97</v>
          </cell>
          <cell r="O10">
            <v>151.41</v>
          </cell>
          <cell r="P10">
            <v>131.68</v>
          </cell>
          <cell r="Q10">
            <v>146.36000000000001</v>
          </cell>
          <cell r="R10">
            <v>119.9</v>
          </cell>
        </row>
        <row r="11">
          <cell r="C11" t="str">
            <v>TasNetworks (D)</v>
          </cell>
          <cell r="D11">
            <v>132</v>
          </cell>
          <cell r="E11">
            <v>173</v>
          </cell>
          <cell r="F11">
            <v>175</v>
          </cell>
          <cell r="G11">
            <v>201</v>
          </cell>
          <cell r="H11">
            <v>205</v>
          </cell>
          <cell r="I11">
            <v>139</v>
          </cell>
          <cell r="J11">
            <v>160</v>
          </cell>
          <cell r="K11">
            <v>137</v>
          </cell>
          <cell r="L11">
            <v>184.84198609109299</v>
          </cell>
          <cell r="M11">
            <v>141.25800000000001</v>
          </cell>
          <cell r="N11">
            <v>150.40600000000001</v>
          </cell>
          <cell r="O11">
            <v>136.60400000000001</v>
          </cell>
          <cell r="P11">
            <v>157.34838327661899</v>
          </cell>
          <cell r="Q11">
            <v>158.29403640180001</v>
          </cell>
          <cell r="R11">
            <v>151.39048119220001</v>
          </cell>
        </row>
        <row r="12">
          <cell r="C12" t="str">
            <v>AusNet (D)</v>
          </cell>
          <cell r="D12">
            <v>189.54499999999999</v>
          </cell>
          <cell r="E12">
            <v>177.20099999999999</v>
          </cell>
          <cell r="F12">
            <v>132.11000000000001</v>
          </cell>
          <cell r="G12">
            <v>178.12799999999999</v>
          </cell>
          <cell r="H12">
            <v>129.86500000000001</v>
          </cell>
          <cell r="I12">
            <v>145.46899999999999</v>
          </cell>
          <cell r="J12">
            <v>125.602</v>
          </cell>
          <cell r="K12">
            <v>133.12319361918401</v>
          </cell>
          <cell r="L12">
            <v>157.292655981743</v>
          </cell>
          <cell r="M12">
            <v>136.76303017287799</v>
          </cell>
          <cell r="N12">
            <v>171.37333447924701</v>
          </cell>
          <cell r="O12">
            <v>121.28055364063999</v>
          </cell>
          <cell r="P12">
            <v>167.49813317255601</v>
          </cell>
          <cell r="Q12">
            <v>179.28100972904701</v>
          </cell>
          <cell r="R12">
            <v>172.82728256457901</v>
          </cell>
        </row>
        <row r="13">
          <cell r="C13" t="str">
            <v>CitiPower</v>
          </cell>
          <cell r="D13">
            <v>24.7255707622542</v>
          </cell>
          <cell r="E13">
            <v>21.9062177016785</v>
          </cell>
          <cell r="F13">
            <v>16.601113307461901</v>
          </cell>
          <cell r="G13">
            <v>29.618728230424399</v>
          </cell>
          <cell r="H13">
            <v>30.021198669582901</v>
          </cell>
          <cell r="I13">
            <v>22.710519896521401</v>
          </cell>
          <cell r="J13">
            <v>29.145136470141299</v>
          </cell>
          <cell r="K13">
            <v>26.9238056540968</v>
          </cell>
          <cell r="L13">
            <v>34.507169219613303</v>
          </cell>
          <cell r="M13">
            <v>26.380737345617302</v>
          </cell>
          <cell r="N13">
            <v>24.5</v>
          </cell>
          <cell r="O13">
            <v>20.401828660965801</v>
          </cell>
          <cell r="P13">
            <v>25.0191326260829</v>
          </cell>
          <cell r="Q13">
            <v>21.633389304584998</v>
          </cell>
          <cell r="R13">
            <v>27.878970456904</v>
          </cell>
        </row>
        <row r="14">
          <cell r="C14" t="str">
            <v>Jemena Electricity</v>
          </cell>
          <cell r="D14">
            <v>69.021352361721299</v>
          </cell>
          <cell r="E14">
            <v>67.811222289456694</v>
          </cell>
          <cell r="F14">
            <v>62.878306039097502</v>
          </cell>
          <cell r="G14">
            <v>71.279554322294004</v>
          </cell>
          <cell r="H14">
            <v>62.346781955955798</v>
          </cell>
          <cell r="I14">
            <v>55.238653697640402</v>
          </cell>
          <cell r="J14">
            <v>50.241946065289397</v>
          </cell>
          <cell r="K14">
            <v>59.791650722955801</v>
          </cell>
          <cell r="L14">
            <v>58.621416391095003</v>
          </cell>
          <cell r="M14">
            <v>46.948210580025297</v>
          </cell>
          <cell r="N14">
            <v>45.596274733800499</v>
          </cell>
          <cell r="O14">
            <v>42.374444510811102</v>
          </cell>
          <cell r="P14">
            <v>43.192160742605203</v>
          </cell>
          <cell r="Q14">
            <v>47.537899483731003</v>
          </cell>
          <cell r="R14">
            <v>49.709802295421397</v>
          </cell>
        </row>
        <row r="15">
          <cell r="C15" t="str">
            <v>Powercor Australia</v>
          </cell>
          <cell r="D15">
            <v>121.155735096687</v>
          </cell>
          <cell r="E15">
            <v>140.60759218572301</v>
          </cell>
          <cell r="F15">
            <v>118.906607008386</v>
          </cell>
          <cell r="G15">
            <v>170.26821726930899</v>
          </cell>
          <cell r="H15">
            <v>149.94903693856901</v>
          </cell>
          <cell r="I15">
            <v>125.11566741846499</v>
          </cell>
          <cell r="J15">
            <v>129.54454262187701</v>
          </cell>
          <cell r="K15">
            <v>139.151647932684</v>
          </cell>
          <cell r="L15">
            <v>166.22700974924999</v>
          </cell>
          <cell r="M15">
            <v>134.397081776752</v>
          </cell>
          <cell r="N15">
            <v>129.69999999999999</v>
          </cell>
          <cell r="O15">
            <v>100.095505504774</v>
          </cell>
          <cell r="P15">
            <v>134.66430699253701</v>
          </cell>
          <cell r="Q15">
            <v>130.11027522383</v>
          </cell>
          <cell r="R15">
            <v>127.0472115195</v>
          </cell>
        </row>
        <row r="16">
          <cell r="C16" t="str">
            <v>United Energy</v>
          </cell>
          <cell r="D16">
            <v>50.549709226702703</v>
          </cell>
          <cell r="E16">
            <v>60.651178067563997</v>
          </cell>
          <cell r="F16">
            <v>62.644852531264199</v>
          </cell>
          <cell r="G16">
            <v>61.490683590337603</v>
          </cell>
          <cell r="H16">
            <v>56.715930330065603</v>
          </cell>
          <cell r="I16">
            <v>60.9745393388446</v>
          </cell>
          <cell r="J16">
            <v>78.651145419293599</v>
          </cell>
          <cell r="K16">
            <v>73.56</v>
          </cell>
          <cell r="L16">
            <v>77.940148650234093</v>
          </cell>
          <cell r="M16">
            <v>66.302000000000007</v>
          </cell>
          <cell r="N16">
            <v>54.673084815618097</v>
          </cell>
          <cell r="O16">
            <v>42.938318000000002</v>
          </cell>
          <cell r="P16">
            <v>46.192119245496599</v>
          </cell>
          <cell r="Q16">
            <v>43.355060000000002</v>
          </cell>
          <cell r="R16">
            <v>33.314920000000001</v>
          </cell>
        </row>
      </sheetData>
      <sheetData sheetId="36">
        <row r="3">
          <cell r="D3" t="str">
            <v>2006</v>
          </cell>
          <cell r="E3" t="str">
            <v>2007</v>
          </cell>
          <cell r="F3" t="str">
            <v>2008</v>
          </cell>
          <cell r="G3" t="str">
            <v>2009</v>
          </cell>
          <cell r="H3" t="str">
            <v>2010</v>
          </cell>
          <cell r="I3" t="str">
            <v>2011</v>
          </cell>
          <cell r="J3" t="str">
            <v>2012</v>
          </cell>
          <cell r="K3" t="str">
            <v>2013</v>
          </cell>
          <cell r="L3" t="str">
            <v>2014</v>
          </cell>
          <cell r="M3" t="str">
            <v>2015</v>
          </cell>
          <cell r="N3" t="str">
            <v>2016</v>
          </cell>
          <cell r="O3" t="str">
            <v>2017</v>
          </cell>
          <cell r="P3" t="str">
            <v>2018</v>
          </cell>
          <cell r="Q3" t="str">
            <v>2019</v>
          </cell>
          <cell r="R3" t="str">
            <v>2020</v>
          </cell>
        </row>
        <row r="4">
          <cell r="C4" t="str">
            <v>Evoenergy</v>
          </cell>
          <cell r="D4">
            <v>0.71</v>
          </cell>
          <cell r="E4">
            <v>0.64</v>
          </cell>
          <cell r="F4">
            <v>0.56000000000000005</v>
          </cell>
          <cell r="G4">
            <v>0.59</v>
          </cell>
          <cell r="H4">
            <v>0.62</v>
          </cell>
          <cell r="I4">
            <v>0.8</v>
          </cell>
          <cell r="J4">
            <v>0.63</v>
          </cell>
          <cell r="K4">
            <v>0.59</v>
          </cell>
          <cell r="L4">
            <v>0.498</v>
          </cell>
          <cell r="M4">
            <v>0.60499999999999998</v>
          </cell>
          <cell r="N4">
            <v>0.67451152128542502</v>
          </cell>
          <cell r="O4">
            <v>0.7</v>
          </cell>
          <cell r="P4">
            <v>0.5</v>
          </cell>
          <cell r="Q4">
            <v>0.63424599999999998</v>
          </cell>
          <cell r="R4">
            <v>0.48943500000000001</v>
          </cell>
        </row>
        <row r="5">
          <cell r="C5" t="str">
            <v>Ausgrid</v>
          </cell>
          <cell r="D5">
            <v>1.155</v>
          </cell>
          <cell r="E5">
            <v>1.0429999999999999</v>
          </cell>
          <cell r="F5">
            <v>1.151</v>
          </cell>
          <cell r="G5">
            <v>1.3009999999999999</v>
          </cell>
          <cell r="H5">
            <v>1.06</v>
          </cell>
          <cell r="I5">
            <v>1.032</v>
          </cell>
          <cell r="J5">
            <v>0.8831</v>
          </cell>
          <cell r="K5">
            <v>0.73250000000000004</v>
          </cell>
          <cell r="L5">
            <v>0.82499999999999996</v>
          </cell>
          <cell r="M5">
            <v>0.68500000000000005</v>
          </cell>
          <cell r="N5">
            <v>0.702848472930096</v>
          </cell>
          <cell r="O5">
            <v>0.71340029662555104</v>
          </cell>
          <cell r="P5">
            <v>0.67759999999999998</v>
          </cell>
          <cell r="Q5">
            <v>0.66</v>
          </cell>
          <cell r="R5">
            <v>0.68397513183544001</v>
          </cell>
        </row>
        <row r="6">
          <cell r="C6" t="str">
            <v>Endeavour Energy</v>
          </cell>
          <cell r="D6">
            <v>1.212</v>
          </cell>
          <cell r="E6">
            <v>1.22</v>
          </cell>
          <cell r="F6">
            <v>1.232</v>
          </cell>
          <cell r="G6">
            <v>1.1020000000000001</v>
          </cell>
          <cell r="H6">
            <v>0.97299999999999998</v>
          </cell>
          <cell r="I6">
            <v>0.89800000000000002</v>
          </cell>
          <cell r="J6">
            <v>1.0129999999999999</v>
          </cell>
          <cell r="K6">
            <v>1.216</v>
          </cell>
          <cell r="L6">
            <v>0.98</v>
          </cell>
          <cell r="M6">
            <v>1.0922912325560199</v>
          </cell>
          <cell r="N6">
            <v>0.87428641812437002</v>
          </cell>
          <cell r="O6">
            <v>0.85216377598530901</v>
          </cell>
          <cell r="P6">
            <v>0.782759242134621</v>
          </cell>
          <cell r="Q6">
            <v>0.82332106960351603</v>
          </cell>
          <cell r="R6">
            <v>0.78570038882809601</v>
          </cell>
        </row>
        <row r="7">
          <cell r="C7" t="str">
            <v>Essential Energy</v>
          </cell>
          <cell r="D7">
            <v>2.637</v>
          </cell>
          <cell r="E7">
            <v>2.2989999999999999</v>
          </cell>
          <cell r="F7">
            <v>2.2549999999999999</v>
          </cell>
          <cell r="G7">
            <v>2.3370000000000002</v>
          </cell>
          <cell r="H7">
            <v>1.996</v>
          </cell>
          <cell r="I7">
            <v>1.8660000000000001</v>
          </cell>
          <cell r="J7">
            <v>2.121</v>
          </cell>
          <cell r="K7">
            <v>1.847</v>
          </cell>
          <cell r="L7">
            <v>1.726</v>
          </cell>
          <cell r="M7">
            <v>1.96816573822055</v>
          </cell>
          <cell r="N7">
            <v>1.7670367702052401</v>
          </cell>
          <cell r="O7">
            <v>1.86014383876332</v>
          </cell>
          <cell r="P7">
            <v>1.7803482452535999</v>
          </cell>
          <cell r="Q7">
            <v>1.8747</v>
          </cell>
          <cell r="R7">
            <v>1.7976377329443001</v>
          </cell>
        </row>
        <row r="8">
          <cell r="C8" t="str">
            <v>Energex</v>
          </cell>
          <cell r="D8">
            <v>1.71626633730805</v>
          </cell>
          <cell r="E8">
            <v>1.25492911335053</v>
          </cell>
          <cell r="F8">
            <v>1.3765181505089099</v>
          </cell>
          <cell r="G8">
            <v>1.29718837309197</v>
          </cell>
          <cell r="H8">
            <v>1.38272794442174</v>
          </cell>
          <cell r="I8">
            <v>1.10031841965523</v>
          </cell>
          <cell r="J8">
            <v>0.847485134414796</v>
          </cell>
          <cell r="K8">
            <v>0.882382905805419</v>
          </cell>
          <cell r="L8">
            <v>0.89290000000000003</v>
          </cell>
          <cell r="M8">
            <v>0.91400000000000003</v>
          </cell>
          <cell r="N8">
            <v>0.86429999999999996</v>
          </cell>
          <cell r="O8">
            <v>0.75019999999999998</v>
          </cell>
          <cell r="P8">
            <v>0.74904000000000004</v>
          </cell>
          <cell r="Q8">
            <v>0.76917000000000002</v>
          </cell>
          <cell r="R8">
            <v>0.76370000000000005</v>
          </cell>
        </row>
        <row r="9">
          <cell r="C9" t="str">
            <v>Ergon Energy</v>
          </cell>
          <cell r="D9">
            <v>3.9460000000000002</v>
          </cell>
          <cell r="E9">
            <v>2.7490000000000001</v>
          </cell>
          <cell r="F9">
            <v>2.9390000000000001</v>
          </cell>
          <cell r="G9">
            <v>3.423</v>
          </cell>
          <cell r="H9">
            <v>3.2730000000000001</v>
          </cell>
          <cell r="I9">
            <v>2.831</v>
          </cell>
          <cell r="J9">
            <v>2.71</v>
          </cell>
          <cell r="K9">
            <v>2.4220000000000002</v>
          </cell>
          <cell r="L9">
            <v>2.3170000000000002</v>
          </cell>
          <cell r="M9">
            <v>2.5192000000000001</v>
          </cell>
          <cell r="N9">
            <v>2.4944999999999999</v>
          </cell>
          <cell r="O9">
            <v>2.1408999999999998</v>
          </cell>
          <cell r="P9">
            <v>2.1739000000000002</v>
          </cell>
          <cell r="Q9">
            <v>2.3006000000000002</v>
          </cell>
          <cell r="R9">
            <v>2.4253</v>
          </cell>
        </row>
        <row r="10">
          <cell r="C10" t="str">
            <v>SA Power Networks</v>
          </cell>
          <cell r="D10">
            <v>1.663</v>
          </cell>
          <cell r="E10">
            <v>1.736</v>
          </cell>
          <cell r="F10">
            <v>1.353</v>
          </cell>
          <cell r="G10">
            <v>1.3740000000000001</v>
          </cell>
          <cell r="H10">
            <v>1.649</v>
          </cell>
          <cell r="I10">
            <v>1.546</v>
          </cell>
          <cell r="J10">
            <v>1.3080000000000001</v>
          </cell>
          <cell r="K10">
            <v>1.3260000000000001</v>
          </cell>
          <cell r="L10">
            <v>1.446</v>
          </cell>
          <cell r="M10">
            <v>1.123</v>
          </cell>
          <cell r="N10">
            <v>1.2010000000000001</v>
          </cell>
          <cell r="O10">
            <v>1.244</v>
          </cell>
          <cell r="P10">
            <v>1.1419999999999999</v>
          </cell>
          <cell r="Q10">
            <v>1.131</v>
          </cell>
          <cell r="R10">
            <v>0.9</v>
          </cell>
        </row>
        <row r="11">
          <cell r="C11" t="str">
            <v>TasNetworks (D)</v>
          </cell>
          <cell r="D11">
            <v>2.04</v>
          </cell>
          <cell r="E11">
            <v>1.77</v>
          </cell>
          <cell r="F11">
            <v>1.77</v>
          </cell>
          <cell r="G11">
            <v>1.72</v>
          </cell>
          <cell r="H11">
            <v>1.84</v>
          </cell>
          <cell r="I11">
            <v>1.45</v>
          </cell>
          <cell r="J11">
            <v>1.73</v>
          </cell>
          <cell r="K11">
            <v>1.46</v>
          </cell>
          <cell r="L11">
            <v>1.8184398931432</v>
          </cell>
          <cell r="M11">
            <v>1.298</v>
          </cell>
          <cell r="N11">
            <v>1.5589999999999999</v>
          </cell>
          <cell r="O11">
            <v>1.4490000000000001</v>
          </cell>
          <cell r="P11">
            <v>1.65887837000012</v>
          </cell>
          <cell r="Q11">
            <v>1.55849945199989</v>
          </cell>
          <cell r="R11">
            <v>1.4751316490000199</v>
          </cell>
        </row>
        <row r="12">
          <cell r="C12" t="str">
            <v>AusNet (D)</v>
          </cell>
          <cell r="D12">
            <v>2.4910000000000001</v>
          </cell>
          <cell r="E12">
            <v>2.327</v>
          </cell>
          <cell r="F12">
            <v>1.956</v>
          </cell>
          <cell r="G12">
            <v>2.1840000000000002</v>
          </cell>
          <cell r="H12">
            <v>1.91</v>
          </cell>
          <cell r="I12">
            <v>1.9410000000000001</v>
          </cell>
          <cell r="J12">
            <v>1.655</v>
          </cell>
          <cell r="K12">
            <v>1.8993122083398299</v>
          </cell>
          <cell r="L12">
            <v>1.80363058702446</v>
          </cell>
          <cell r="M12">
            <v>1.72617858339117</v>
          </cell>
          <cell r="N12">
            <v>1.68895348837209</v>
          </cell>
          <cell r="O12">
            <v>1.49997354006422</v>
          </cell>
          <cell r="P12">
            <v>1.87022645308317</v>
          </cell>
          <cell r="Q12">
            <v>1.76538784092649</v>
          </cell>
          <cell r="R12">
            <v>1.78442288798798</v>
          </cell>
        </row>
        <row r="13">
          <cell r="C13" t="str">
            <v>CitiPower</v>
          </cell>
          <cell r="D13">
            <v>0.53116918957042902</v>
          </cell>
          <cell r="E13">
            <v>0.468300985933507</v>
          </cell>
          <cell r="F13">
            <v>0.30723715961154202</v>
          </cell>
          <cell r="G13">
            <v>0.54598915046999696</v>
          </cell>
          <cell r="H13">
            <v>0.43566630861019201</v>
          </cell>
          <cell r="I13">
            <v>0.402975972679604</v>
          </cell>
          <cell r="J13">
            <v>0.46894750174147898</v>
          </cell>
          <cell r="K13">
            <v>0.39452718435981199</v>
          </cell>
          <cell r="L13">
            <v>0.41583952847700201</v>
          </cell>
          <cell r="M13">
            <v>0.39037790116430998</v>
          </cell>
          <cell r="N13">
            <v>0.4</v>
          </cell>
          <cell r="O13">
            <v>0.333962928772712</v>
          </cell>
          <cell r="P13">
            <v>0.3428704377963</v>
          </cell>
          <cell r="Q13">
            <v>0.25695310129795002</v>
          </cell>
          <cell r="R13">
            <v>0.38689628539017001</v>
          </cell>
        </row>
        <row r="14">
          <cell r="C14" t="str">
            <v>Jemena Electricity</v>
          </cell>
          <cell r="D14">
            <v>1.18939135536333</v>
          </cell>
          <cell r="E14">
            <v>1.3185788933501399</v>
          </cell>
          <cell r="F14">
            <v>1.0038463063563201</v>
          </cell>
          <cell r="G14">
            <v>1.17244949106122</v>
          </cell>
          <cell r="H14">
            <v>0.93637878797666596</v>
          </cell>
          <cell r="I14">
            <v>0.90285356871605404</v>
          </cell>
          <cell r="J14">
            <v>0.92303737580823197</v>
          </cell>
          <cell r="K14">
            <v>1.1120691277483301</v>
          </cell>
          <cell r="L14">
            <v>0.95631051191945404</v>
          </cell>
          <cell r="M14">
            <v>0.77269092798451899</v>
          </cell>
          <cell r="N14">
            <v>0.87707476801085005</v>
          </cell>
          <cell r="O14">
            <v>0.789672679488711</v>
          </cell>
          <cell r="P14">
            <v>0.73189390522471698</v>
          </cell>
          <cell r="Q14">
            <v>0.79510822338715603</v>
          </cell>
          <cell r="R14">
            <v>0.80279357905400095</v>
          </cell>
        </row>
        <row r="15">
          <cell r="C15" t="str">
            <v>Powercor Australia</v>
          </cell>
          <cell r="D15">
            <v>1.89439112423003</v>
          </cell>
          <cell r="E15">
            <v>1.7331809061082299</v>
          </cell>
          <cell r="F15">
            <v>1.49811155221209</v>
          </cell>
          <cell r="G15">
            <v>1.81168529065866</v>
          </cell>
          <cell r="H15">
            <v>1.76684296866163</v>
          </cell>
          <cell r="I15">
            <v>1.3512280167703701</v>
          </cell>
          <cell r="J15">
            <v>1.3730259960714699</v>
          </cell>
          <cell r="K15">
            <v>1.4363829921479701</v>
          </cell>
          <cell r="L15">
            <v>1.6008364060207501</v>
          </cell>
          <cell r="M15">
            <v>1.3803508909186999</v>
          </cell>
          <cell r="N15">
            <v>1.3</v>
          </cell>
          <cell r="O15">
            <v>1.11293036353424</v>
          </cell>
          <cell r="P15">
            <v>1.2778017331654501</v>
          </cell>
          <cell r="Q15">
            <v>1.4421849094143</v>
          </cell>
          <cell r="R15">
            <v>1.2498276241999999</v>
          </cell>
        </row>
        <row r="16">
          <cell r="C16" t="str">
            <v>United Energy</v>
          </cell>
          <cell r="D16">
            <v>0.920486600319943</v>
          </cell>
          <cell r="E16">
            <v>1.0668538396157801</v>
          </cell>
          <cell r="F16">
            <v>1.30452960387697</v>
          </cell>
          <cell r="G16">
            <v>1.3012188970088401</v>
          </cell>
          <cell r="H16">
            <v>0.98301365450156097</v>
          </cell>
          <cell r="I16">
            <v>0.95967116572529598</v>
          </cell>
          <cell r="J16">
            <v>1.09180572549386</v>
          </cell>
          <cell r="K16">
            <v>1.01</v>
          </cell>
          <cell r="L16">
            <v>1.0003570592197399</v>
          </cell>
          <cell r="M16">
            <v>0.90800000000000003</v>
          </cell>
          <cell r="N16">
            <v>0.80517788089713904</v>
          </cell>
          <cell r="O16">
            <v>0.64237100000000003</v>
          </cell>
          <cell r="P16">
            <v>0.58430239559653196</v>
          </cell>
          <cell r="Q16">
            <v>0.58999000000000001</v>
          </cell>
          <cell r="R16">
            <v>0.53756000000000004</v>
          </cell>
        </row>
      </sheetData>
      <sheetData sheetId="37">
        <row r="5">
          <cell r="B5" t="str">
            <v>LOWERREG</v>
          </cell>
          <cell r="C5" t="str">
            <v>LOWER5MIN</v>
          </cell>
          <cell r="D5" t="str">
            <v>LOWER60SEC</v>
          </cell>
          <cell r="E5" t="str">
            <v>LOWER6SEC</v>
          </cell>
          <cell r="F5" t="str">
            <v>RAISEREG</v>
          </cell>
          <cell r="G5" t="str">
            <v>RAISE5MIN</v>
          </cell>
          <cell r="H5" t="str">
            <v>RAISE60SEC</v>
          </cell>
          <cell r="I5" t="str">
            <v>RAISE6SEC</v>
          </cell>
        </row>
        <row r="6">
          <cell r="A6" t="str">
            <v>Q3 2018</v>
          </cell>
          <cell r="B6">
            <v>132</v>
          </cell>
          <cell r="C6">
            <v>266</v>
          </cell>
          <cell r="D6">
            <v>133</v>
          </cell>
          <cell r="E6">
            <v>57</v>
          </cell>
          <cell r="F6">
            <v>171</v>
          </cell>
          <cell r="G6">
            <v>483</v>
          </cell>
          <cell r="H6">
            <v>413</v>
          </cell>
          <cell r="I6">
            <v>413</v>
          </cell>
        </row>
        <row r="7">
          <cell r="A7" t="str">
            <v>Q4 2018</v>
          </cell>
          <cell r="B7">
            <v>144</v>
          </cell>
          <cell r="C7">
            <v>259</v>
          </cell>
          <cell r="D7">
            <v>158</v>
          </cell>
          <cell r="E7">
            <v>69</v>
          </cell>
          <cell r="F7">
            <v>209</v>
          </cell>
          <cell r="G7">
            <v>442</v>
          </cell>
          <cell r="H7">
            <v>413</v>
          </cell>
          <cell r="I7">
            <v>410</v>
          </cell>
        </row>
        <row r="8">
          <cell r="A8" t="str">
            <v>Q1 2019</v>
          </cell>
          <cell r="B8">
            <v>130</v>
          </cell>
          <cell r="C8">
            <v>259</v>
          </cell>
          <cell r="D8">
            <v>136</v>
          </cell>
          <cell r="E8">
            <v>61</v>
          </cell>
          <cell r="F8">
            <v>182</v>
          </cell>
          <cell r="G8">
            <v>444</v>
          </cell>
          <cell r="H8">
            <v>368</v>
          </cell>
          <cell r="I8">
            <v>365</v>
          </cell>
        </row>
        <row r="9">
          <cell r="A9" t="str">
            <v>Q2 2019</v>
          </cell>
          <cell r="B9">
            <v>197</v>
          </cell>
          <cell r="C9">
            <v>200</v>
          </cell>
          <cell r="D9">
            <v>143</v>
          </cell>
          <cell r="E9">
            <v>61</v>
          </cell>
          <cell r="F9">
            <v>235</v>
          </cell>
          <cell r="G9">
            <v>423</v>
          </cell>
          <cell r="H9">
            <v>409</v>
          </cell>
          <cell r="I9">
            <v>405</v>
          </cell>
        </row>
        <row r="10">
          <cell r="A10" t="str">
            <v>Q3 2019</v>
          </cell>
          <cell r="B10">
            <v>231</v>
          </cell>
          <cell r="C10">
            <v>190</v>
          </cell>
          <cell r="D10">
            <v>187</v>
          </cell>
          <cell r="E10">
            <v>100</v>
          </cell>
          <cell r="F10">
            <v>272</v>
          </cell>
          <cell r="G10">
            <v>345</v>
          </cell>
          <cell r="H10">
            <v>387</v>
          </cell>
          <cell r="I10">
            <v>378</v>
          </cell>
        </row>
        <row r="11">
          <cell r="A11" t="str">
            <v>Q4 2019</v>
          </cell>
          <cell r="B11">
            <v>213</v>
          </cell>
          <cell r="C11">
            <v>214</v>
          </cell>
          <cell r="D11">
            <v>253</v>
          </cell>
          <cell r="E11">
            <v>169</v>
          </cell>
          <cell r="F11">
            <v>254</v>
          </cell>
          <cell r="G11">
            <v>384</v>
          </cell>
          <cell r="H11">
            <v>474</v>
          </cell>
          <cell r="I11">
            <v>469</v>
          </cell>
        </row>
        <row r="12">
          <cell r="A12" t="str">
            <v>Q1 2020</v>
          </cell>
          <cell r="B12">
            <v>225</v>
          </cell>
          <cell r="C12">
            <v>236</v>
          </cell>
          <cell r="D12">
            <v>343</v>
          </cell>
          <cell r="E12">
            <v>294</v>
          </cell>
          <cell r="F12">
            <v>258</v>
          </cell>
          <cell r="G12">
            <v>456</v>
          </cell>
          <cell r="H12">
            <v>597</v>
          </cell>
          <cell r="I12">
            <v>601</v>
          </cell>
        </row>
        <row r="13">
          <cell r="A13" t="str">
            <v>Q2 2020</v>
          </cell>
          <cell r="B13">
            <v>212</v>
          </cell>
          <cell r="C13">
            <v>237</v>
          </cell>
          <cell r="D13">
            <v>334</v>
          </cell>
          <cell r="E13">
            <v>252</v>
          </cell>
          <cell r="F13">
            <v>242</v>
          </cell>
          <cell r="G13">
            <v>450</v>
          </cell>
          <cell r="H13">
            <v>582</v>
          </cell>
          <cell r="I13">
            <v>581</v>
          </cell>
        </row>
        <row r="14">
          <cell r="A14" t="str">
            <v>Q3 2020</v>
          </cell>
          <cell r="B14">
            <v>213</v>
          </cell>
          <cell r="C14">
            <v>250</v>
          </cell>
          <cell r="D14">
            <v>349</v>
          </cell>
          <cell r="E14">
            <v>259</v>
          </cell>
          <cell r="F14">
            <v>248</v>
          </cell>
          <cell r="G14">
            <v>415</v>
          </cell>
          <cell r="H14">
            <v>550</v>
          </cell>
          <cell r="I14">
            <v>547</v>
          </cell>
        </row>
        <row r="15">
          <cell r="A15" t="str">
            <v>Q4 2020</v>
          </cell>
          <cell r="B15">
            <v>213</v>
          </cell>
          <cell r="C15">
            <v>257</v>
          </cell>
          <cell r="D15">
            <v>369</v>
          </cell>
          <cell r="E15">
            <v>278</v>
          </cell>
          <cell r="F15">
            <v>273</v>
          </cell>
          <cell r="G15">
            <v>380</v>
          </cell>
          <cell r="H15">
            <v>554</v>
          </cell>
          <cell r="I15">
            <v>548</v>
          </cell>
        </row>
        <row r="16">
          <cell r="A16" t="str">
            <v>Q1 2021</v>
          </cell>
          <cell r="B16">
            <v>213</v>
          </cell>
          <cell r="C16">
            <v>248</v>
          </cell>
          <cell r="D16">
            <v>376</v>
          </cell>
          <cell r="E16">
            <v>287</v>
          </cell>
          <cell r="F16">
            <v>225</v>
          </cell>
          <cell r="G16">
            <v>468</v>
          </cell>
          <cell r="H16">
            <v>610</v>
          </cell>
          <cell r="I16">
            <v>606</v>
          </cell>
        </row>
        <row r="17">
          <cell r="A17" t="str">
            <v>Q2 2021</v>
          </cell>
          <cell r="B17">
            <v>214</v>
          </cell>
          <cell r="C17">
            <v>226</v>
          </cell>
          <cell r="D17">
            <v>375</v>
          </cell>
          <cell r="E17">
            <v>305</v>
          </cell>
          <cell r="F17">
            <v>225</v>
          </cell>
          <cell r="G17">
            <v>446</v>
          </cell>
          <cell r="H17">
            <v>596</v>
          </cell>
          <cell r="I17">
            <v>592</v>
          </cell>
        </row>
        <row r="21">
          <cell r="B21" t="str">
            <v xml:space="preserve">LOWERREG </v>
          </cell>
          <cell r="C21" t="str">
            <v xml:space="preserve">LOWER5MIN </v>
          </cell>
          <cell r="D21" t="str">
            <v xml:space="preserve">LOWER60SEC </v>
          </cell>
          <cell r="E21" t="str">
            <v xml:space="preserve">LOWER6SEC </v>
          </cell>
          <cell r="F21" t="str">
            <v xml:space="preserve">RAISEREG </v>
          </cell>
          <cell r="G21" t="str">
            <v xml:space="preserve">RAISE5MIN </v>
          </cell>
          <cell r="H21" t="str">
            <v xml:space="preserve">RAISE60SEC </v>
          </cell>
          <cell r="I21" t="str">
            <v xml:space="preserve">RAISE6SEC </v>
          </cell>
        </row>
        <row r="22">
          <cell r="A22" t="str">
            <v>Q3 2018</v>
          </cell>
          <cell r="B22">
            <v>2.4</v>
          </cell>
          <cell r="C22">
            <v>0.1</v>
          </cell>
          <cell r="D22">
            <v>0</v>
          </cell>
          <cell r="E22">
            <v>0</v>
          </cell>
          <cell r="F22">
            <v>9.5</v>
          </cell>
          <cell r="G22">
            <v>22</v>
          </cell>
          <cell r="H22">
            <v>9.8000000000000007</v>
          </cell>
          <cell r="I22">
            <v>12.9</v>
          </cell>
        </row>
        <row r="23">
          <cell r="A23" t="str">
            <v>Q4 2018</v>
          </cell>
          <cell r="B23">
            <v>3.8</v>
          </cell>
          <cell r="C23">
            <v>0.1</v>
          </cell>
          <cell r="D23">
            <v>0</v>
          </cell>
          <cell r="E23">
            <v>0</v>
          </cell>
          <cell r="F23">
            <v>16.399999999999999</v>
          </cell>
          <cell r="G23">
            <v>16.100000000000001</v>
          </cell>
          <cell r="H23">
            <v>6.4</v>
          </cell>
          <cell r="I23">
            <v>6.9</v>
          </cell>
        </row>
        <row r="24">
          <cell r="A24" t="str">
            <v>Q1 2019</v>
          </cell>
          <cell r="B24">
            <v>3.5</v>
          </cell>
          <cell r="C24">
            <v>0.3</v>
          </cell>
          <cell r="D24">
            <v>0</v>
          </cell>
          <cell r="E24">
            <v>0</v>
          </cell>
          <cell r="F24">
            <v>14.1</v>
          </cell>
          <cell r="G24">
            <v>5.0999999999999996</v>
          </cell>
          <cell r="H24">
            <v>2.7</v>
          </cell>
          <cell r="I24">
            <v>2.6</v>
          </cell>
        </row>
        <row r="25">
          <cell r="A25" t="str">
            <v>Q2 2019</v>
          </cell>
          <cell r="B25">
            <v>7.9</v>
          </cell>
          <cell r="C25">
            <v>0.2</v>
          </cell>
          <cell r="D25">
            <v>0</v>
          </cell>
          <cell r="E25">
            <v>0</v>
          </cell>
          <cell r="F25">
            <v>22</v>
          </cell>
          <cell r="G25">
            <v>2.5</v>
          </cell>
          <cell r="H25">
            <v>5.2</v>
          </cell>
          <cell r="I25">
            <v>3.5</v>
          </cell>
        </row>
        <row r="26">
          <cell r="A26" t="str">
            <v>Q3 2019</v>
          </cell>
          <cell r="B26">
            <v>10.7</v>
          </cell>
          <cell r="C26">
            <v>0.1</v>
          </cell>
          <cell r="D26">
            <v>0.1</v>
          </cell>
          <cell r="E26">
            <v>0</v>
          </cell>
          <cell r="F26">
            <v>27.7</v>
          </cell>
          <cell r="G26">
            <v>1.1000000000000001</v>
          </cell>
          <cell r="H26">
            <v>7</v>
          </cell>
          <cell r="I26">
            <v>8.1</v>
          </cell>
        </row>
        <row r="27">
          <cell r="A27" t="str">
            <v>Q4 2019</v>
          </cell>
          <cell r="B27">
            <v>9.5</v>
          </cell>
          <cell r="C27">
            <v>0.1</v>
          </cell>
          <cell r="D27">
            <v>0.1</v>
          </cell>
          <cell r="E27">
            <v>0.1</v>
          </cell>
          <cell r="F27">
            <v>27.7</v>
          </cell>
          <cell r="G27">
            <v>0.9</v>
          </cell>
          <cell r="H27">
            <v>8.6</v>
          </cell>
          <cell r="I27">
            <v>11</v>
          </cell>
        </row>
        <row r="28">
          <cell r="A28" t="str">
            <v>Q1 2020</v>
          </cell>
          <cell r="B28">
            <v>6.6</v>
          </cell>
          <cell r="C28">
            <v>0.2</v>
          </cell>
          <cell r="D28">
            <v>0.2</v>
          </cell>
          <cell r="E28">
            <v>1.5</v>
          </cell>
          <cell r="F28">
            <v>20.399999999999999</v>
          </cell>
          <cell r="G28">
            <v>12.6</v>
          </cell>
          <cell r="H28">
            <v>21.1</v>
          </cell>
          <cell r="I28">
            <v>49.3</v>
          </cell>
        </row>
        <row r="29">
          <cell r="A29" t="str">
            <v>Q2 2020</v>
          </cell>
          <cell r="B29">
            <v>4.7</v>
          </cell>
          <cell r="C29">
            <v>0.4</v>
          </cell>
          <cell r="D29">
            <v>0.7</v>
          </cell>
          <cell r="E29">
            <v>0.6</v>
          </cell>
          <cell r="F29">
            <v>10.6</v>
          </cell>
          <cell r="G29">
            <v>1.1000000000000001</v>
          </cell>
          <cell r="H29">
            <v>7.5</v>
          </cell>
          <cell r="I29">
            <v>13.5</v>
          </cell>
        </row>
        <row r="30">
          <cell r="A30" t="str">
            <v>Q3 2020</v>
          </cell>
          <cell r="B30">
            <v>3.3</v>
          </cell>
          <cell r="C30">
            <v>0.6</v>
          </cell>
          <cell r="D30">
            <v>1.1000000000000001</v>
          </cell>
          <cell r="E30">
            <v>0.5</v>
          </cell>
          <cell r="F30">
            <v>9.1999999999999993</v>
          </cell>
          <cell r="G30">
            <v>0.8</v>
          </cell>
          <cell r="H30">
            <v>4.3</v>
          </cell>
          <cell r="I30">
            <v>7.6</v>
          </cell>
        </row>
        <row r="31">
          <cell r="A31" t="str">
            <v>Q4 2020</v>
          </cell>
          <cell r="B31">
            <v>3.8</v>
          </cell>
          <cell r="C31">
            <v>0.6</v>
          </cell>
          <cell r="D31">
            <v>1.8</v>
          </cell>
          <cell r="E31">
            <v>0.5</v>
          </cell>
          <cell r="F31">
            <v>10.6</v>
          </cell>
          <cell r="G31">
            <v>0.6</v>
          </cell>
          <cell r="H31">
            <v>5.5</v>
          </cell>
          <cell r="I31">
            <v>8.3000000000000007</v>
          </cell>
        </row>
        <row r="32">
          <cell r="A32" t="str">
            <v>Q1 2021</v>
          </cell>
          <cell r="B32">
            <v>4.9000000000000004</v>
          </cell>
          <cell r="C32">
            <v>0.3</v>
          </cell>
          <cell r="D32">
            <v>1.3</v>
          </cell>
          <cell r="E32">
            <v>0.3</v>
          </cell>
          <cell r="F32">
            <v>5.5</v>
          </cell>
          <cell r="G32">
            <v>0.7</v>
          </cell>
          <cell r="H32">
            <v>3.2</v>
          </cell>
          <cell r="I32">
            <v>4.7</v>
          </cell>
        </row>
        <row r="33">
          <cell r="A33" t="str">
            <v>Q2 2021</v>
          </cell>
          <cell r="B33">
            <v>4.8</v>
          </cell>
          <cell r="C33">
            <v>0.2</v>
          </cell>
          <cell r="D33">
            <v>0.5</v>
          </cell>
          <cell r="E33">
            <v>0.1</v>
          </cell>
          <cell r="F33">
            <v>11.3</v>
          </cell>
          <cell r="G33">
            <v>0.8</v>
          </cell>
          <cell r="H33">
            <v>12.9</v>
          </cell>
          <cell r="I33">
            <v>30.3</v>
          </cell>
        </row>
        <row r="35">
          <cell r="B35" t="str">
            <v>LOWERREG</v>
          </cell>
          <cell r="C35" t="str">
            <v>LOWER5MIN</v>
          </cell>
          <cell r="D35" t="str">
            <v>LOWER60SEC</v>
          </cell>
          <cell r="E35" t="str">
            <v>LOWER6SEC</v>
          </cell>
          <cell r="F35" t="str">
            <v>RAISEREG</v>
          </cell>
          <cell r="G35" t="str">
            <v>RAISE5MIN</v>
          </cell>
          <cell r="H35" t="str">
            <v>RAISE60SEC</v>
          </cell>
          <cell r="I35" t="str">
            <v>RAISE6SEC</v>
          </cell>
        </row>
        <row r="36">
          <cell r="A36" t="str">
            <v>Q3 2018</v>
          </cell>
          <cell r="B36">
            <v>9</v>
          </cell>
          <cell r="C36">
            <v>0</v>
          </cell>
          <cell r="D36">
            <v>0</v>
          </cell>
          <cell r="E36">
            <v>0</v>
          </cell>
          <cell r="F36">
            <v>25</v>
          </cell>
          <cell r="G36">
            <v>21</v>
          </cell>
          <cell r="H36">
            <v>11</v>
          </cell>
          <cell r="I36">
            <v>14</v>
          </cell>
        </row>
        <row r="37">
          <cell r="A37" t="str">
            <v>Q4 2018</v>
          </cell>
          <cell r="B37">
            <v>12</v>
          </cell>
          <cell r="C37">
            <v>0</v>
          </cell>
          <cell r="D37">
            <v>0</v>
          </cell>
          <cell r="E37">
            <v>0</v>
          </cell>
          <cell r="F37">
            <v>31</v>
          </cell>
          <cell r="G37">
            <v>16</v>
          </cell>
          <cell r="H37">
            <v>8</v>
          </cell>
          <cell r="I37">
            <v>8</v>
          </cell>
        </row>
        <row r="38">
          <cell r="A38" t="str">
            <v>Q1 2019</v>
          </cell>
          <cell r="B38">
            <v>13</v>
          </cell>
          <cell r="C38">
            <v>0</v>
          </cell>
          <cell r="D38">
            <v>0</v>
          </cell>
          <cell r="E38">
            <v>0</v>
          </cell>
          <cell r="F38">
            <v>30</v>
          </cell>
          <cell r="G38">
            <v>5</v>
          </cell>
          <cell r="H38">
            <v>4</v>
          </cell>
          <cell r="I38">
            <v>3</v>
          </cell>
        </row>
        <row r="39">
          <cell r="A39" t="str">
            <v>Q2 2019</v>
          </cell>
          <cell r="B39">
            <v>19</v>
          </cell>
          <cell r="C39">
            <v>0</v>
          </cell>
          <cell r="D39">
            <v>0</v>
          </cell>
          <cell r="E39">
            <v>0</v>
          </cell>
          <cell r="F39">
            <v>39</v>
          </cell>
          <cell r="G39">
            <v>3</v>
          </cell>
          <cell r="H39">
            <v>6</v>
          </cell>
          <cell r="I39">
            <v>4</v>
          </cell>
        </row>
        <row r="40">
          <cell r="A40" t="str">
            <v>Q3 2019</v>
          </cell>
          <cell r="B40">
            <v>22</v>
          </cell>
          <cell r="C40">
            <v>0</v>
          </cell>
          <cell r="D40">
            <v>0</v>
          </cell>
          <cell r="E40">
            <v>0</v>
          </cell>
          <cell r="F40">
            <v>44</v>
          </cell>
          <cell r="G40">
            <v>2</v>
          </cell>
          <cell r="H40">
            <v>8</v>
          </cell>
          <cell r="I40">
            <v>9</v>
          </cell>
        </row>
        <row r="41">
          <cell r="A41" t="str">
            <v>Q4 2019</v>
          </cell>
          <cell r="B41">
            <v>21</v>
          </cell>
          <cell r="C41">
            <v>0</v>
          </cell>
          <cell r="D41">
            <v>0</v>
          </cell>
          <cell r="E41">
            <v>0</v>
          </cell>
          <cell r="F41">
            <v>46</v>
          </cell>
          <cell r="G41">
            <v>1</v>
          </cell>
          <cell r="H41">
            <v>9</v>
          </cell>
          <cell r="I41">
            <v>11</v>
          </cell>
        </row>
        <row r="42">
          <cell r="A42" t="str">
            <v>Q1 2020</v>
          </cell>
          <cell r="B42">
            <v>14</v>
          </cell>
          <cell r="C42">
            <v>0</v>
          </cell>
          <cell r="D42">
            <v>0</v>
          </cell>
          <cell r="E42">
            <v>2</v>
          </cell>
          <cell r="F42">
            <v>48</v>
          </cell>
          <cell r="G42">
            <v>20</v>
          </cell>
          <cell r="H42">
            <v>20</v>
          </cell>
          <cell r="I42">
            <v>42</v>
          </cell>
        </row>
        <row r="43">
          <cell r="A43" t="str">
            <v>Q2 2020</v>
          </cell>
          <cell r="B43">
            <v>10</v>
          </cell>
          <cell r="C43">
            <v>1</v>
          </cell>
          <cell r="D43">
            <v>1</v>
          </cell>
          <cell r="E43">
            <v>1</v>
          </cell>
          <cell r="F43">
            <v>18</v>
          </cell>
          <cell r="G43">
            <v>1</v>
          </cell>
          <cell r="H43">
            <v>6</v>
          </cell>
          <cell r="I43">
            <v>11</v>
          </cell>
        </row>
        <row r="44">
          <cell r="A44" t="str">
            <v>Q3 2020</v>
          </cell>
          <cell r="B44">
            <v>7</v>
          </cell>
          <cell r="C44">
            <v>1</v>
          </cell>
          <cell r="D44">
            <v>1</v>
          </cell>
          <cell r="E44">
            <v>1</v>
          </cell>
          <cell r="F44">
            <v>15</v>
          </cell>
          <cell r="G44">
            <v>1</v>
          </cell>
          <cell r="H44">
            <v>4</v>
          </cell>
          <cell r="I44">
            <v>7</v>
          </cell>
        </row>
        <row r="45">
          <cell r="A45" t="str">
            <v>Q4 2020</v>
          </cell>
          <cell r="B45">
            <v>9</v>
          </cell>
          <cell r="C45">
            <v>1</v>
          </cell>
          <cell r="D45">
            <v>2</v>
          </cell>
          <cell r="E45">
            <v>1</v>
          </cell>
          <cell r="F45">
            <v>17</v>
          </cell>
          <cell r="G45">
            <v>1</v>
          </cell>
          <cell r="H45">
            <v>5</v>
          </cell>
          <cell r="I45">
            <v>7</v>
          </cell>
        </row>
        <row r="46">
          <cell r="A46" t="str">
            <v>Q1 2021</v>
          </cell>
          <cell r="B46">
            <v>11</v>
          </cell>
          <cell r="C46">
            <v>1</v>
          </cell>
          <cell r="D46">
            <v>2</v>
          </cell>
          <cell r="E46">
            <v>0</v>
          </cell>
          <cell r="F46">
            <v>13</v>
          </cell>
          <cell r="G46">
            <v>1</v>
          </cell>
          <cell r="H46">
            <v>3</v>
          </cell>
          <cell r="I46">
            <v>4</v>
          </cell>
        </row>
        <row r="47">
          <cell r="A47" t="str">
            <v>Q2 2021</v>
          </cell>
          <cell r="B47">
            <v>11</v>
          </cell>
          <cell r="C47">
            <v>0</v>
          </cell>
          <cell r="D47">
            <v>1</v>
          </cell>
          <cell r="E47">
            <v>0</v>
          </cell>
          <cell r="F47">
            <v>24</v>
          </cell>
          <cell r="G47">
            <v>1</v>
          </cell>
          <cell r="H47">
            <v>10</v>
          </cell>
          <cell r="I47">
            <v>24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QLD_RAW"/>
      <sheetName val="QLD"/>
      <sheetName val="NSW_RAW"/>
      <sheetName val="NSW"/>
      <sheetName val="VIC_RAW"/>
      <sheetName val="VIC"/>
      <sheetName val="SA_RAW"/>
      <sheetName val="SA"/>
      <sheetName val="TAS_RAW"/>
      <sheetName val="TAS"/>
      <sheetName val="Directlink"/>
      <sheetName val="QNI"/>
      <sheetName val="VNI"/>
      <sheetName val="Heywood"/>
      <sheetName val="Murraylink"/>
      <sheetName val="Basslink"/>
    </sheetNames>
    <sheetDataSet>
      <sheetData sheetId="0">
        <row r="20">
          <cell r="C20" t="str">
            <v>QNI Outage Hours</v>
          </cell>
          <cell r="D20" t="str">
            <v>Directlink Outage Hours</v>
          </cell>
          <cell r="E20" t="str">
            <v>Actual LOR</v>
          </cell>
          <cell r="F20" t="str">
            <v>Forecast LOR</v>
          </cell>
          <cell r="I20" t="str">
            <v>Directlink Outage Hours</v>
          </cell>
          <cell r="J20" t="str">
            <v>QNI Outage Hours</v>
          </cell>
          <cell r="K20" t="str">
            <v>VNI Outage Hours</v>
          </cell>
          <cell r="L20" t="str">
            <v>Actual LOR</v>
          </cell>
          <cell r="M20" t="str">
            <v>Forecast LOR</v>
          </cell>
          <cell r="P20" t="str">
            <v>VNI Outage Hours</v>
          </cell>
          <cell r="Q20" t="str">
            <v>Heywood Outage Hours</v>
          </cell>
          <cell r="R20" t="str">
            <v>Murraylink Outage Hours</v>
          </cell>
          <cell r="S20" t="str">
            <v>Basslink Outage Hours</v>
          </cell>
          <cell r="T20" t="str">
            <v>Actual LOR</v>
          </cell>
          <cell r="U20" t="str">
            <v>Forecast LOR</v>
          </cell>
          <cell r="X20" t="str">
            <v>Heywood Outage Hours</v>
          </cell>
          <cell r="Y20" t="str">
            <v>Murraylink Outage Hours</v>
          </cell>
          <cell r="Z20" t="str">
            <v>Actual LOR</v>
          </cell>
          <cell r="AA20" t="str">
            <v>Forecast LOR</v>
          </cell>
          <cell r="AD20" t="str">
            <v>Basslink Outage Hours</v>
          </cell>
          <cell r="AE20" t="str">
            <v>Actual LOR</v>
          </cell>
          <cell r="AF20" t="str">
            <v>Forecast LOR</v>
          </cell>
        </row>
        <row r="21">
          <cell r="B21">
            <v>44013</v>
          </cell>
          <cell r="C21">
            <v>229</v>
          </cell>
          <cell r="D21">
            <v>615</v>
          </cell>
          <cell r="E21">
            <v>0</v>
          </cell>
          <cell r="F21">
            <v>0</v>
          </cell>
          <cell r="H21">
            <v>44013</v>
          </cell>
          <cell r="I21">
            <v>615</v>
          </cell>
          <cell r="J21">
            <v>229</v>
          </cell>
          <cell r="K21">
            <v>421</v>
          </cell>
          <cell r="L21">
            <v>0</v>
          </cell>
          <cell r="M21">
            <v>0</v>
          </cell>
          <cell r="O21">
            <v>44013</v>
          </cell>
          <cell r="P21">
            <v>421</v>
          </cell>
          <cell r="Q21">
            <v>1137</v>
          </cell>
          <cell r="R21">
            <v>42</v>
          </cell>
          <cell r="S21">
            <v>2</v>
          </cell>
          <cell r="T21">
            <v>0</v>
          </cell>
          <cell r="U21">
            <v>0</v>
          </cell>
          <cell r="W21">
            <v>44013</v>
          </cell>
          <cell r="X21">
            <v>1137</v>
          </cell>
          <cell r="Y21">
            <v>42</v>
          </cell>
          <cell r="Z21">
            <v>0</v>
          </cell>
          <cell r="AA21">
            <v>0</v>
          </cell>
          <cell r="AC21">
            <v>44013</v>
          </cell>
          <cell r="AD21">
            <v>2</v>
          </cell>
          <cell r="AE21">
            <v>0</v>
          </cell>
          <cell r="AF21">
            <v>2</v>
          </cell>
        </row>
        <row r="22">
          <cell r="B22">
            <v>44044</v>
          </cell>
          <cell r="C22">
            <v>170</v>
          </cell>
          <cell r="D22">
            <v>1202</v>
          </cell>
          <cell r="E22">
            <v>0</v>
          </cell>
          <cell r="F22">
            <v>0</v>
          </cell>
          <cell r="H22">
            <v>44044</v>
          </cell>
          <cell r="I22">
            <v>1202</v>
          </cell>
          <cell r="J22">
            <v>170</v>
          </cell>
          <cell r="K22">
            <v>544</v>
          </cell>
          <cell r="L22">
            <v>2</v>
          </cell>
          <cell r="M22">
            <v>2</v>
          </cell>
          <cell r="O22">
            <v>44044</v>
          </cell>
          <cell r="P22">
            <v>544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44044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44044</v>
          </cell>
          <cell r="AD22">
            <v>0</v>
          </cell>
          <cell r="AE22">
            <v>2</v>
          </cell>
          <cell r="AF22">
            <v>2</v>
          </cell>
        </row>
        <row r="23">
          <cell r="B23">
            <v>44075</v>
          </cell>
          <cell r="C23">
            <v>505</v>
          </cell>
          <cell r="D23">
            <v>35</v>
          </cell>
          <cell r="E23">
            <v>0</v>
          </cell>
          <cell r="F23">
            <v>0</v>
          </cell>
          <cell r="H23">
            <v>44075</v>
          </cell>
          <cell r="I23">
            <v>35</v>
          </cell>
          <cell r="J23">
            <v>505</v>
          </cell>
          <cell r="K23">
            <v>770</v>
          </cell>
          <cell r="L23">
            <v>0</v>
          </cell>
          <cell r="M23">
            <v>0</v>
          </cell>
          <cell r="O23">
            <v>44075</v>
          </cell>
          <cell r="P23">
            <v>770</v>
          </cell>
          <cell r="Q23">
            <v>612</v>
          </cell>
          <cell r="R23">
            <v>644</v>
          </cell>
          <cell r="S23">
            <v>0</v>
          </cell>
          <cell r="T23">
            <v>0</v>
          </cell>
          <cell r="U23">
            <v>0</v>
          </cell>
          <cell r="W23">
            <v>44075</v>
          </cell>
          <cell r="X23">
            <v>612</v>
          </cell>
          <cell r="Y23">
            <v>644</v>
          </cell>
          <cell r="Z23">
            <v>0</v>
          </cell>
          <cell r="AA23">
            <v>0</v>
          </cell>
          <cell r="AC23">
            <v>44075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44105</v>
          </cell>
          <cell r="C24">
            <v>239</v>
          </cell>
          <cell r="D24">
            <v>768</v>
          </cell>
          <cell r="E24">
            <v>0</v>
          </cell>
          <cell r="F24">
            <v>0</v>
          </cell>
          <cell r="H24">
            <v>44105</v>
          </cell>
          <cell r="I24">
            <v>768</v>
          </cell>
          <cell r="J24">
            <v>239</v>
          </cell>
          <cell r="K24">
            <v>689</v>
          </cell>
          <cell r="L24">
            <v>3</v>
          </cell>
          <cell r="M24">
            <v>0</v>
          </cell>
          <cell r="O24">
            <v>44105</v>
          </cell>
          <cell r="P24">
            <v>689</v>
          </cell>
          <cell r="Q24">
            <v>648</v>
          </cell>
          <cell r="R24">
            <v>362</v>
          </cell>
          <cell r="S24">
            <v>194</v>
          </cell>
          <cell r="T24">
            <v>0</v>
          </cell>
          <cell r="U24">
            <v>0</v>
          </cell>
          <cell r="W24">
            <v>44105</v>
          </cell>
          <cell r="X24">
            <v>648</v>
          </cell>
          <cell r="Y24">
            <v>362</v>
          </cell>
          <cell r="Z24">
            <v>0</v>
          </cell>
          <cell r="AA24">
            <v>0</v>
          </cell>
          <cell r="AC24">
            <v>44105</v>
          </cell>
          <cell r="AD24">
            <v>194</v>
          </cell>
          <cell r="AE24">
            <v>0</v>
          </cell>
          <cell r="AF24">
            <v>0</v>
          </cell>
        </row>
        <row r="25">
          <cell r="B25">
            <v>44136</v>
          </cell>
          <cell r="C25">
            <v>351</v>
          </cell>
          <cell r="D25">
            <v>1623</v>
          </cell>
          <cell r="E25">
            <v>0</v>
          </cell>
          <cell r="F25">
            <v>4</v>
          </cell>
          <cell r="H25">
            <v>44136</v>
          </cell>
          <cell r="I25">
            <v>1623</v>
          </cell>
          <cell r="J25">
            <v>351</v>
          </cell>
          <cell r="K25">
            <v>61</v>
          </cell>
          <cell r="L25">
            <v>3</v>
          </cell>
          <cell r="M25">
            <v>2</v>
          </cell>
          <cell r="O25">
            <v>44136</v>
          </cell>
          <cell r="P25">
            <v>61</v>
          </cell>
          <cell r="Q25">
            <v>474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44136</v>
          </cell>
          <cell r="X25">
            <v>474</v>
          </cell>
          <cell r="Y25">
            <v>0</v>
          </cell>
          <cell r="Z25">
            <v>0</v>
          </cell>
          <cell r="AA25">
            <v>0</v>
          </cell>
          <cell r="AC25">
            <v>44136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44166</v>
          </cell>
          <cell r="C26">
            <v>116</v>
          </cell>
          <cell r="D26">
            <v>818</v>
          </cell>
          <cell r="E26">
            <v>0</v>
          </cell>
          <cell r="F26">
            <v>11</v>
          </cell>
          <cell r="H26">
            <v>44166</v>
          </cell>
          <cell r="I26">
            <v>818</v>
          </cell>
          <cell r="J26">
            <v>116</v>
          </cell>
          <cell r="K26">
            <v>80</v>
          </cell>
          <cell r="L26">
            <v>8</v>
          </cell>
          <cell r="M26">
            <v>6</v>
          </cell>
          <cell r="O26">
            <v>44166</v>
          </cell>
          <cell r="P26">
            <v>80</v>
          </cell>
          <cell r="Q26">
            <v>3942</v>
          </cell>
          <cell r="R26">
            <v>0</v>
          </cell>
          <cell r="S26">
            <v>6</v>
          </cell>
          <cell r="T26">
            <v>0</v>
          </cell>
          <cell r="U26">
            <v>0</v>
          </cell>
          <cell r="W26">
            <v>44166</v>
          </cell>
          <cell r="X26">
            <v>3942</v>
          </cell>
          <cell r="Y26">
            <v>0</v>
          </cell>
          <cell r="Z26">
            <v>0</v>
          </cell>
          <cell r="AA26">
            <v>2</v>
          </cell>
          <cell r="AC26">
            <v>44166</v>
          </cell>
          <cell r="AD26">
            <v>6</v>
          </cell>
          <cell r="AE26">
            <v>0</v>
          </cell>
          <cell r="AF26">
            <v>0</v>
          </cell>
        </row>
        <row r="27">
          <cell r="B27">
            <v>44197</v>
          </cell>
          <cell r="C27">
            <v>0</v>
          </cell>
          <cell r="D27">
            <v>588</v>
          </cell>
          <cell r="E27">
            <v>0</v>
          </cell>
          <cell r="F27">
            <v>0</v>
          </cell>
          <cell r="H27">
            <v>44197</v>
          </cell>
          <cell r="I27">
            <v>588</v>
          </cell>
          <cell r="J27">
            <v>0</v>
          </cell>
          <cell r="K27">
            <v>72</v>
          </cell>
          <cell r="L27">
            <v>1</v>
          </cell>
          <cell r="M27">
            <v>0</v>
          </cell>
          <cell r="O27">
            <v>44197</v>
          </cell>
          <cell r="P27">
            <v>72</v>
          </cell>
          <cell r="Q27">
            <v>0</v>
          </cell>
          <cell r="R27">
            <v>23</v>
          </cell>
          <cell r="S27">
            <v>2</v>
          </cell>
          <cell r="T27">
            <v>0</v>
          </cell>
          <cell r="U27">
            <v>0</v>
          </cell>
          <cell r="W27">
            <v>44197</v>
          </cell>
          <cell r="X27">
            <v>0</v>
          </cell>
          <cell r="Y27">
            <v>23</v>
          </cell>
          <cell r="Z27">
            <v>2</v>
          </cell>
          <cell r="AA27">
            <v>0</v>
          </cell>
          <cell r="AC27">
            <v>44197</v>
          </cell>
          <cell r="AD27">
            <v>2</v>
          </cell>
          <cell r="AE27">
            <v>0</v>
          </cell>
          <cell r="AF27">
            <v>0</v>
          </cell>
        </row>
        <row r="28">
          <cell r="B28">
            <v>44228</v>
          </cell>
          <cell r="C28">
            <v>0</v>
          </cell>
          <cell r="D28">
            <v>65</v>
          </cell>
          <cell r="E28">
            <v>0</v>
          </cell>
          <cell r="F28">
            <v>0</v>
          </cell>
          <cell r="H28">
            <v>44228</v>
          </cell>
          <cell r="I28">
            <v>65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44228</v>
          </cell>
          <cell r="P28">
            <v>0</v>
          </cell>
          <cell r="Q28">
            <v>1095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44228</v>
          </cell>
          <cell r="X28">
            <v>1095</v>
          </cell>
          <cell r="Y28">
            <v>0</v>
          </cell>
          <cell r="Z28">
            <v>0</v>
          </cell>
          <cell r="AA28">
            <v>0</v>
          </cell>
          <cell r="AC28">
            <v>44228</v>
          </cell>
          <cell r="AD28">
            <v>0</v>
          </cell>
          <cell r="AE28">
            <v>0</v>
          </cell>
          <cell r="AF28">
            <v>1</v>
          </cell>
        </row>
        <row r="29">
          <cell r="B29">
            <v>44256</v>
          </cell>
          <cell r="C29">
            <v>181</v>
          </cell>
          <cell r="D29">
            <v>84</v>
          </cell>
          <cell r="E29">
            <v>0</v>
          </cell>
          <cell r="F29">
            <v>1</v>
          </cell>
          <cell r="H29">
            <v>44256</v>
          </cell>
          <cell r="I29">
            <v>84</v>
          </cell>
          <cell r="J29">
            <v>181</v>
          </cell>
          <cell r="K29">
            <v>261</v>
          </cell>
          <cell r="L29">
            <v>0</v>
          </cell>
          <cell r="M29">
            <v>0</v>
          </cell>
          <cell r="O29">
            <v>44256</v>
          </cell>
          <cell r="P29">
            <v>261</v>
          </cell>
          <cell r="Q29">
            <v>1120</v>
          </cell>
          <cell r="R29">
            <v>0</v>
          </cell>
          <cell r="S29">
            <v>8</v>
          </cell>
          <cell r="T29">
            <v>0</v>
          </cell>
          <cell r="U29">
            <v>0</v>
          </cell>
          <cell r="W29">
            <v>44256</v>
          </cell>
          <cell r="X29">
            <v>1120</v>
          </cell>
          <cell r="Y29">
            <v>0</v>
          </cell>
          <cell r="Z29">
            <v>2</v>
          </cell>
          <cell r="AA29">
            <v>0</v>
          </cell>
          <cell r="AC29">
            <v>44256</v>
          </cell>
          <cell r="AD29">
            <v>8</v>
          </cell>
          <cell r="AE29">
            <v>0</v>
          </cell>
          <cell r="AF29">
            <v>0</v>
          </cell>
        </row>
        <row r="30">
          <cell r="B30">
            <v>44287</v>
          </cell>
          <cell r="C30">
            <v>356</v>
          </cell>
          <cell r="D30">
            <v>142</v>
          </cell>
          <cell r="E30">
            <v>0</v>
          </cell>
          <cell r="F30">
            <v>0</v>
          </cell>
          <cell r="H30">
            <v>44287</v>
          </cell>
          <cell r="I30">
            <v>142</v>
          </cell>
          <cell r="J30">
            <v>356</v>
          </cell>
          <cell r="K30">
            <v>637</v>
          </cell>
          <cell r="L30">
            <v>2</v>
          </cell>
          <cell r="M30">
            <v>0</v>
          </cell>
          <cell r="O30">
            <v>44287</v>
          </cell>
          <cell r="P30">
            <v>637</v>
          </cell>
          <cell r="Q30">
            <v>276</v>
          </cell>
          <cell r="R30">
            <v>51</v>
          </cell>
          <cell r="S30">
            <v>0</v>
          </cell>
          <cell r="T30">
            <v>2</v>
          </cell>
          <cell r="U30">
            <v>0</v>
          </cell>
          <cell r="W30">
            <v>44287</v>
          </cell>
          <cell r="X30">
            <v>276</v>
          </cell>
          <cell r="Y30">
            <v>51</v>
          </cell>
          <cell r="Z30">
            <v>0</v>
          </cell>
          <cell r="AA30">
            <v>2</v>
          </cell>
          <cell r="AC30">
            <v>44287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44317</v>
          </cell>
          <cell r="C31">
            <v>380</v>
          </cell>
          <cell r="D31">
            <v>596</v>
          </cell>
          <cell r="E31">
            <v>2</v>
          </cell>
          <cell r="F31">
            <v>6</v>
          </cell>
          <cell r="H31">
            <v>44317</v>
          </cell>
          <cell r="I31">
            <v>596</v>
          </cell>
          <cell r="J31">
            <v>380</v>
          </cell>
          <cell r="K31">
            <v>1686</v>
          </cell>
          <cell r="L31">
            <v>10</v>
          </cell>
          <cell r="M31">
            <v>13</v>
          </cell>
          <cell r="O31">
            <v>44317</v>
          </cell>
          <cell r="P31">
            <v>1686</v>
          </cell>
          <cell r="Q31">
            <v>66</v>
          </cell>
          <cell r="R31">
            <v>251</v>
          </cell>
          <cell r="S31">
            <v>36</v>
          </cell>
          <cell r="T31">
            <v>0</v>
          </cell>
          <cell r="U31">
            <v>1</v>
          </cell>
          <cell r="W31">
            <v>44317</v>
          </cell>
          <cell r="X31">
            <v>66</v>
          </cell>
          <cell r="Y31">
            <v>251</v>
          </cell>
          <cell r="Z31">
            <v>0</v>
          </cell>
          <cell r="AA31">
            <v>0</v>
          </cell>
          <cell r="AC31">
            <v>44317</v>
          </cell>
          <cell r="AD31">
            <v>36</v>
          </cell>
          <cell r="AE31">
            <v>0</v>
          </cell>
          <cell r="AF31">
            <v>0</v>
          </cell>
        </row>
        <row r="32">
          <cell r="B32">
            <v>44348</v>
          </cell>
          <cell r="C32">
            <v>229</v>
          </cell>
          <cell r="D32">
            <v>1071</v>
          </cell>
          <cell r="E32">
            <v>2</v>
          </cell>
          <cell r="F32">
            <v>5</v>
          </cell>
          <cell r="H32">
            <v>44348</v>
          </cell>
          <cell r="I32">
            <v>1071</v>
          </cell>
          <cell r="J32">
            <v>229</v>
          </cell>
          <cell r="K32">
            <v>1233</v>
          </cell>
          <cell r="L32">
            <v>12</v>
          </cell>
          <cell r="M32">
            <v>15</v>
          </cell>
          <cell r="O32">
            <v>44348</v>
          </cell>
          <cell r="P32">
            <v>1233</v>
          </cell>
          <cell r="Q32">
            <v>1129</v>
          </cell>
          <cell r="R32">
            <v>76</v>
          </cell>
          <cell r="S32">
            <v>0</v>
          </cell>
          <cell r="T32">
            <v>0</v>
          </cell>
          <cell r="U32">
            <v>0</v>
          </cell>
          <cell r="W32">
            <v>44348</v>
          </cell>
          <cell r="X32">
            <v>1129</v>
          </cell>
          <cell r="Y32">
            <v>76</v>
          </cell>
          <cell r="Z32">
            <v>0</v>
          </cell>
          <cell r="AA32">
            <v>1</v>
          </cell>
          <cell r="AC32">
            <v>44348</v>
          </cell>
          <cell r="AD32">
            <v>0</v>
          </cell>
          <cell r="AE32">
            <v>0</v>
          </cell>
          <cell r="AF32">
            <v>0</v>
          </cell>
        </row>
        <row r="57">
          <cell r="O57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A18D66F-1B02-456A-8CA4-1556FA7122AB}" name="Table3" displayName="Table3" ref="B4:R12" totalsRowShown="0">
  <autoFilter ref="B4:R12" xr:uid="{4F096E3C-E5F8-4E58-8414-28784E6E64EB}"/>
  <tableColumns count="17">
    <tableColumn id="1" xr3:uid="{0D18250D-E820-425A-8286-1F0C9D3D7F44}" name="Year"/>
    <tableColumn id="2" xr3:uid="{F7ACF2A6-77FA-47C4-9FF0-A27EDC67A899}" name="2005-06" dataDxfId="15"/>
    <tableColumn id="3" xr3:uid="{5A032D87-7343-465F-AC38-5762C7B81F7D}" name="2006-07" dataDxfId="14"/>
    <tableColumn id="4" xr3:uid="{6B683DB4-1474-4EB3-A019-E7BA5FE4BAEF}" name="2007-08" dataDxfId="13"/>
    <tableColumn id="5" xr3:uid="{2A906A96-3C52-4985-B531-1CA8A5D849EB}" name="2008-09" dataDxfId="12"/>
    <tableColumn id="6" xr3:uid="{849E70DE-8954-46D4-8EBA-2F6C041DAF3E}" name="2009-10" dataDxfId="11"/>
    <tableColumn id="7" xr3:uid="{259E7D03-1908-4C2C-B54E-70804ED438FD}" name="2010-11" dataDxfId="10"/>
    <tableColumn id="8" xr3:uid="{D4B12257-C45B-484F-9518-AC3F1EDEB951}" name="2011-12" dataDxfId="9"/>
    <tableColumn id="9" xr3:uid="{141C103D-7F1A-4D4F-B675-056DAFC417E7}" name="2012-13" dataDxfId="8"/>
    <tableColumn id="10" xr3:uid="{0D2AAEDF-0BF0-45C0-B357-6C03B612FEB8}" name="2013-14" dataDxfId="7"/>
    <tableColumn id="11" xr3:uid="{45A0A854-C4CB-483F-A3A0-FE2BFA78A696}" name="2014-15" dataDxfId="6"/>
    <tableColumn id="12" xr3:uid="{E08EA782-624C-44FF-9E32-B2C5A5C4A134}" name="2015-16" dataDxfId="5"/>
    <tableColumn id="13" xr3:uid="{8061342D-3E6A-4898-ADD7-D0C265BCF67B}" name="2016-17" dataDxfId="4"/>
    <tableColumn id="14" xr3:uid="{9799198B-1774-48E8-AEC1-0C0CE7606109}" name="2017-18" dataDxfId="3"/>
    <tableColumn id="15" xr3:uid="{50327C57-64DD-4F0A-A704-DCD19A30CB42}" name="2018-19" dataDxfId="2"/>
    <tableColumn id="16" xr3:uid="{92FA3499-0635-41DB-BBB4-B881CF64264A}" name="2019-20" dataDxfId="1"/>
    <tableColumn id="17" xr3:uid="{C7E56389-29DB-48C3-A1A6-DE975694AED9}" name="2020-2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B1FF7-7FF9-4C8C-8174-F8E4C0444034}">
  <dimension ref="B2:N16"/>
  <sheetViews>
    <sheetView workbookViewId="0">
      <selection activeCell="C16" sqref="C16"/>
    </sheetView>
  </sheetViews>
  <sheetFormatPr defaultRowHeight="15" x14ac:dyDescent="0.25"/>
  <sheetData>
    <row r="2" spans="2:14" x14ac:dyDescent="0.25">
      <c r="B2" t="s">
        <v>23</v>
      </c>
    </row>
    <row r="3" spans="2:14" x14ac:dyDescent="0.25">
      <c r="B3" t="s">
        <v>0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1</v>
      </c>
      <c r="N3" t="s">
        <v>2</v>
      </c>
    </row>
    <row r="4" spans="2:14" x14ac:dyDescent="0.25">
      <c r="B4" t="s">
        <v>13</v>
      </c>
      <c r="C4" s="1">
        <v>8071.7999999999993</v>
      </c>
      <c r="D4" s="1">
        <v>19783.8</v>
      </c>
      <c r="E4" s="1">
        <v>7369</v>
      </c>
      <c r="F4" s="1">
        <v>10478.727999999999</v>
      </c>
      <c r="G4" s="1">
        <v>119.74000000000001</v>
      </c>
      <c r="H4" s="1">
        <v>472.4</v>
      </c>
      <c r="I4" s="1">
        <v>2134.6499999999996</v>
      </c>
      <c r="J4" s="1">
        <v>0</v>
      </c>
      <c r="K4" s="1">
        <v>0</v>
      </c>
      <c r="L4" s="1">
        <v>1208.2550000000001</v>
      </c>
      <c r="M4" s="1">
        <v>2137</v>
      </c>
      <c r="N4" s="1">
        <v>0</v>
      </c>
    </row>
    <row r="5" spans="2:14" x14ac:dyDescent="0.25">
      <c r="B5" t="s">
        <v>14</v>
      </c>
      <c r="C5" s="1">
        <v>7986.4999999999982</v>
      </c>
      <c r="D5" s="1">
        <v>19789.8</v>
      </c>
      <c r="E5" s="1">
        <v>7369</v>
      </c>
      <c r="F5" s="1">
        <v>10555.265999999998</v>
      </c>
      <c r="G5" s="1">
        <v>132.89099999999999</v>
      </c>
      <c r="H5" s="1">
        <v>410.40000000000003</v>
      </c>
      <c r="I5" s="1">
        <v>2574.15</v>
      </c>
      <c r="J5" s="1">
        <v>0.40100000000000002</v>
      </c>
      <c r="K5" s="1">
        <v>0</v>
      </c>
      <c r="L5" s="1">
        <v>1213.9549999999999</v>
      </c>
      <c r="M5" s="1">
        <v>2863.7</v>
      </c>
      <c r="N5" s="1">
        <v>0</v>
      </c>
    </row>
    <row r="6" spans="2:14" x14ac:dyDescent="0.25">
      <c r="B6" t="s">
        <v>15</v>
      </c>
      <c r="C6" s="1">
        <v>7987.449999999998</v>
      </c>
      <c r="D6" s="1">
        <v>19789.8</v>
      </c>
      <c r="E6" s="1">
        <v>7385</v>
      </c>
      <c r="F6" s="1">
        <v>10547.548000000001</v>
      </c>
      <c r="G6" s="1">
        <v>140.816</v>
      </c>
      <c r="H6" s="1">
        <v>418.40000000000003</v>
      </c>
      <c r="I6" s="1">
        <v>2806.9</v>
      </c>
      <c r="J6" s="1">
        <v>2.0310000000000001</v>
      </c>
      <c r="K6" s="1">
        <v>0</v>
      </c>
      <c r="L6" s="1">
        <v>1210.7149999999999</v>
      </c>
      <c r="M6" s="1">
        <v>3569.1</v>
      </c>
      <c r="N6" s="1">
        <v>0</v>
      </c>
    </row>
    <row r="7" spans="2:14" x14ac:dyDescent="0.25">
      <c r="B7" t="s">
        <v>16</v>
      </c>
      <c r="C7" s="1">
        <v>7987.2999999999975</v>
      </c>
      <c r="D7" s="1">
        <v>19789.8</v>
      </c>
      <c r="E7" s="1">
        <v>7385</v>
      </c>
      <c r="F7" s="1">
        <v>10553.548000000001</v>
      </c>
      <c r="G7" s="1">
        <v>140.816</v>
      </c>
      <c r="H7" s="1">
        <v>418.40000000000003</v>
      </c>
      <c r="I7" s="1">
        <v>3753.2000000000003</v>
      </c>
      <c r="J7" s="1">
        <v>124.03099999999999</v>
      </c>
      <c r="K7" s="1">
        <v>0</v>
      </c>
      <c r="L7" s="1">
        <v>1210.7149999999999</v>
      </c>
      <c r="M7" s="1">
        <v>4179.7</v>
      </c>
      <c r="N7" s="1">
        <v>0</v>
      </c>
    </row>
    <row r="8" spans="2:14" x14ac:dyDescent="0.25">
      <c r="B8" t="s">
        <v>17</v>
      </c>
      <c r="C8" s="1">
        <v>7987.5999999999985</v>
      </c>
      <c r="D8" s="1">
        <v>18456</v>
      </c>
      <c r="E8" s="1">
        <v>6230</v>
      </c>
      <c r="F8" s="1">
        <v>10548.522000000004</v>
      </c>
      <c r="G8" s="1">
        <v>156.21099999999996</v>
      </c>
      <c r="H8" s="1">
        <v>420.3</v>
      </c>
      <c r="I8" s="1">
        <v>3708.2500000000005</v>
      </c>
      <c r="J8" s="1">
        <v>231.53100000000001</v>
      </c>
      <c r="K8" s="1">
        <v>0</v>
      </c>
      <c r="L8" s="1">
        <v>1173.0150000000001</v>
      </c>
      <c r="M8" s="1">
        <v>4586.8</v>
      </c>
      <c r="N8" s="1">
        <v>16.506</v>
      </c>
    </row>
    <row r="9" spans="2:14" x14ac:dyDescent="0.25">
      <c r="B9" t="s">
        <v>18</v>
      </c>
      <c r="C9" s="1">
        <v>7940.7999999999975</v>
      </c>
      <c r="D9" s="1">
        <v>18346</v>
      </c>
      <c r="E9" s="1">
        <v>4630</v>
      </c>
      <c r="F9" s="1">
        <v>10879.522000000004</v>
      </c>
      <c r="G9" s="1">
        <v>157.02099999999996</v>
      </c>
      <c r="H9" s="1">
        <v>416.40000000000003</v>
      </c>
      <c r="I9" s="1">
        <v>4069.8500000000004</v>
      </c>
      <c r="J9" s="1">
        <v>274.24700000000001</v>
      </c>
      <c r="K9" s="1">
        <v>0</v>
      </c>
      <c r="L9" s="1">
        <v>891.21500000000015</v>
      </c>
      <c r="M9" s="1">
        <v>5150</v>
      </c>
      <c r="N9" s="1">
        <v>35.366</v>
      </c>
    </row>
    <row r="10" spans="2:14" x14ac:dyDescent="0.25">
      <c r="B10" t="s">
        <v>19</v>
      </c>
      <c r="C10" s="1">
        <v>8021.1869999999972</v>
      </c>
      <c r="D10" s="1">
        <v>18346</v>
      </c>
      <c r="E10" s="1">
        <v>4660</v>
      </c>
      <c r="F10" s="1">
        <v>10903.290000000003</v>
      </c>
      <c r="G10" s="1">
        <v>162.56899999999996</v>
      </c>
      <c r="H10" s="1">
        <v>501.72800000000007</v>
      </c>
      <c r="I10" s="1">
        <v>5114.0999999999995</v>
      </c>
      <c r="J10" s="1">
        <v>960.14309999999989</v>
      </c>
      <c r="K10" s="1">
        <v>0</v>
      </c>
      <c r="L10" s="1">
        <v>1283.8080000000004</v>
      </c>
      <c r="M10" s="1">
        <v>6441</v>
      </c>
      <c r="N10" s="1">
        <v>66.498999999999995</v>
      </c>
    </row>
    <row r="11" spans="2:14" x14ac:dyDescent="0.25">
      <c r="B11" t="s">
        <v>20</v>
      </c>
      <c r="C11" s="1">
        <v>7982.6050000000005</v>
      </c>
      <c r="D11" s="1">
        <v>18346</v>
      </c>
      <c r="E11" s="1">
        <v>4660</v>
      </c>
      <c r="F11" s="1">
        <v>11015.566000000003</v>
      </c>
      <c r="G11" s="1">
        <v>77.251000000000005</v>
      </c>
      <c r="H11" s="1">
        <v>389.72800000000001</v>
      </c>
      <c r="I11" s="1">
        <v>5915.5779999999986</v>
      </c>
      <c r="J11" s="1">
        <v>2761.0713000000001</v>
      </c>
      <c r="K11" s="1">
        <v>185.82999999999998</v>
      </c>
      <c r="L11" s="1">
        <v>1428.0869999999993</v>
      </c>
      <c r="M11" s="1">
        <v>8100</v>
      </c>
      <c r="N11" s="1">
        <v>127.413</v>
      </c>
    </row>
    <row r="12" spans="2:14" x14ac:dyDescent="0.25">
      <c r="B12" t="s">
        <v>21</v>
      </c>
      <c r="C12" s="1">
        <v>7981.8250000000007</v>
      </c>
      <c r="D12" s="1">
        <v>18311</v>
      </c>
      <c r="E12" s="1">
        <v>4775</v>
      </c>
      <c r="F12" s="1">
        <v>11342.566000000003</v>
      </c>
      <c r="G12" s="1">
        <v>52.697999999999993</v>
      </c>
      <c r="H12" s="1">
        <v>357.72800000000001</v>
      </c>
      <c r="I12" s="1">
        <v>7480.9679999999989</v>
      </c>
      <c r="J12" s="1">
        <v>3796.4562999999989</v>
      </c>
      <c r="K12" s="1">
        <v>210.82999999999998</v>
      </c>
      <c r="L12" s="1">
        <v>1448.62</v>
      </c>
      <c r="M12" s="1">
        <v>10696.3</v>
      </c>
      <c r="N12" s="1">
        <v>197.72</v>
      </c>
    </row>
    <row r="13" spans="2:14" x14ac:dyDescent="0.25">
      <c r="B13" t="s">
        <v>22</v>
      </c>
      <c r="C13" s="1">
        <v>7992.1390000000001</v>
      </c>
      <c r="D13" s="1">
        <v>18381</v>
      </c>
      <c r="E13" s="1">
        <v>4820</v>
      </c>
      <c r="F13" s="1">
        <v>11154.035</v>
      </c>
      <c r="G13" s="1">
        <v>33.607000000000006</v>
      </c>
      <c r="H13" s="1">
        <v>376.72800000000001</v>
      </c>
      <c r="I13" s="1">
        <v>8523.5779999999995</v>
      </c>
      <c r="J13" s="1">
        <v>5125.3102999999974</v>
      </c>
      <c r="K13" s="1">
        <v>260.83</v>
      </c>
      <c r="L13" s="1">
        <v>1424.2649999999999</v>
      </c>
      <c r="M13" s="1">
        <v>13894.547149999999</v>
      </c>
      <c r="N13" s="1">
        <v>240.92699999999999</v>
      </c>
    </row>
    <row r="14" spans="2:14" x14ac:dyDescent="0.25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2:14" x14ac:dyDescent="0.25">
      <c r="B15" t="s">
        <v>24</v>
      </c>
      <c r="C15" t="s">
        <v>26</v>
      </c>
    </row>
    <row r="16" spans="2:14" x14ac:dyDescent="0.25">
      <c r="B16" t="s">
        <v>25</v>
      </c>
      <c r="C16" t="s">
        <v>27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69D27-6C00-4466-B1D0-A05D84F063B6}">
  <dimension ref="B2:G10"/>
  <sheetViews>
    <sheetView workbookViewId="0">
      <selection activeCell="Q9" sqref="Q9"/>
    </sheetView>
  </sheetViews>
  <sheetFormatPr defaultRowHeight="15" x14ac:dyDescent="0.25"/>
  <sheetData>
    <row r="2" spans="2:7" x14ac:dyDescent="0.25">
      <c r="B2" s="7" t="s">
        <v>128</v>
      </c>
    </row>
    <row r="3" spans="2:7" x14ac:dyDescent="0.25">
      <c r="C3" t="s">
        <v>98</v>
      </c>
      <c r="D3" t="s">
        <v>99</v>
      </c>
      <c r="E3" t="s">
        <v>100</v>
      </c>
      <c r="F3" t="s">
        <v>101</v>
      </c>
      <c r="G3" t="s">
        <v>102</v>
      </c>
    </row>
    <row r="4" spans="2:7" x14ac:dyDescent="0.25">
      <c r="B4" t="s">
        <v>19</v>
      </c>
      <c r="C4">
        <v>10</v>
      </c>
      <c r="D4">
        <v>0</v>
      </c>
      <c r="E4">
        <v>3</v>
      </c>
      <c r="F4">
        <v>7</v>
      </c>
      <c r="G4">
        <v>0</v>
      </c>
    </row>
    <row r="5" spans="2:7" x14ac:dyDescent="0.25">
      <c r="B5" t="s">
        <v>20</v>
      </c>
      <c r="C5">
        <v>11</v>
      </c>
      <c r="D5">
        <v>0</v>
      </c>
      <c r="E5">
        <v>7</v>
      </c>
      <c r="F5">
        <v>0</v>
      </c>
      <c r="G5">
        <v>0</v>
      </c>
    </row>
    <row r="6" spans="2:7" x14ac:dyDescent="0.25">
      <c r="B6" t="s">
        <v>21</v>
      </c>
      <c r="C6">
        <v>21</v>
      </c>
      <c r="D6">
        <v>1</v>
      </c>
      <c r="E6">
        <v>1</v>
      </c>
      <c r="F6">
        <v>19</v>
      </c>
      <c r="G6">
        <v>0</v>
      </c>
    </row>
    <row r="7" spans="2:7" x14ac:dyDescent="0.25">
      <c r="B7" t="s">
        <v>22</v>
      </c>
      <c r="C7">
        <v>131</v>
      </c>
      <c r="D7">
        <v>3</v>
      </c>
      <c r="E7">
        <v>10</v>
      </c>
      <c r="F7">
        <v>119</v>
      </c>
      <c r="G7">
        <v>0</v>
      </c>
    </row>
    <row r="9" spans="2:7" x14ac:dyDescent="0.25">
      <c r="B9" s="7" t="s">
        <v>24</v>
      </c>
      <c r="C9" s="7" t="s">
        <v>127</v>
      </c>
    </row>
    <row r="10" spans="2:7" x14ac:dyDescent="0.25">
      <c r="B10" s="7" t="s">
        <v>25</v>
      </c>
      <c r="C10" s="7" t="s">
        <v>66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388C8-AF3E-4130-9E27-6EE3B69B86CA}">
  <dimension ref="B2:AP32"/>
  <sheetViews>
    <sheetView zoomScale="70" zoomScaleNormal="70" workbookViewId="0">
      <selection activeCell="B3" sqref="B3"/>
    </sheetView>
  </sheetViews>
  <sheetFormatPr defaultRowHeight="15" x14ac:dyDescent="0.25"/>
  <sheetData>
    <row r="2" spans="2:42" x14ac:dyDescent="0.25">
      <c r="B2" s="7" t="s">
        <v>130</v>
      </c>
    </row>
    <row r="3" spans="2:42" x14ac:dyDescent="0.25">
      <c r="B3" s="8" t="s">
        <v>115</v>
      </c>
      <c r="C3" s="7"/>
      <c r="D3" s="7"/>
      <c r="E3" s="7"/>
      <c r="F3" s="7"/>
      <c r="G3" s="7"/>
      <c r="H3" s="7"/>
      <c r="I3" s="7"/>
      <c r="J3" s="7"/>
      <c r="K3" s="7"/>
      <c r="L3" s="7"/>
      <c r="M3" s="7" t="s">
        <v>118</v>
      </c>
      <c r="N3" s="7"/>
      <c r="O3" s="7"/>
      <c r="P3" s="7"/>
      <c r="Q3" s="7"/>
      <c r="R3" s="7"/>
      <c r="S3" s="7"/>
      <c r="T3" s="7"/>
      <c r="U3" s="7"/>
      <c r="V3" s="7"/>
      <c r="W3" s="7" t="s">
        <v>119</v>
      </c>
      <c r="X3" s="7"/>
      <c r="Y3" s="7"/>
      <c r="Z3" s="7"/>
      <c r="AA3" s="7"/>
      <c r="AB3" s="7"/>
      <c r="AC3" s="7"/>
      <c r="AD3" s="7"/>
      <c r="AE3" s="7"/>
      <c r="AF3" s="7"/>
      <c r="AG3" s="7" t="s">
        <v>121</v>
      </c>
      <c r="AH3" s="7"/>
      <c r="AI3" s="7"/>
      <c r="AJ3" s="7"/>
      <c r="AK3" s="7"/>
      <c r="AL3" s="7"/>
      <c r="AM3" s="7"/>
      <c r="AN3" s="7"/>
      <c r="AO3" s="7"/>
      <c r="AP3" s="7"/>
    </row>
    <row r="4" spans="2:42" x14ac:dyDescent="0.25">
      <c r="B4" s="7" t="s">
        <v>120</v>
      </c>
      <c r="C4" s="7" t="s">
        <v>105</v>
      </c>
      <c r="D4" s="7" t="s">
        <v>106</v>
      </c>
      <c r="E4" s="7" t="s">
        <v>107</v>
      </c>
      <c r="F4" s="7" t="s">
        <v>108</v>
      </c>
      <c r="G4" s="7" t="s">
        <v>109</v>
      </c>
      <c r="H4" s="7" t="s">
        <v>110</v>
      </c>
      <c r="I4" s="7" t="s">
        <v>111</v>
      </c>
      <c r="J4" s="7" t="s">
        <v>112</v>
      </c>
      <c r="K4" s="7" t="s">
        <v>113</v>
      </c>
      <c r="L4" s="7" t="s">
        <v>114</v>
      </c>
      <c r="M4" s="7" t="s">
        <v>105</v>
      </c>
      <c r="N4" s="7" t="s">
        <v>106</v>
      </c>
      <c r="O4" s="7" t="s">
        <v>107</v>
      </c>
      <c r="P4" s="7" t="s">
        <v>108</v>
      </c>
      <c r="Q4" s="7" t="s">
        <v>109</v>
      </c>
      <c r="R4" s="7" t="s">
        <v>110</v>
      </c>
      <c r="S4" s="7" t="s">
        <v>111</v>
      </c>
      <c r="T4" s="7" t="s">
        <v>112</v>
      </c>
      <c r="U4" s="7" t="s">
        <v>113</v>
      </c>
      <c r="V4" s="7" t="s">
        <v>114</v>
      </c>
      <c r="W4" s="7" t="s">
        <v>105</v>
      </c>
      <c r="X4" s="7" t="s">
        <v>106</v>
      </c>
      <c r="Y4" s="7" t="s">
        <v>107</v>
      </c>
      <c r="Z4" s="7" t="s">
        <v>108</v>
      </c>
      <c r="AA4" s="7" t="s">
        <v>109</v>
      </c>
      <c r="AB4" s="7" t="s">
        <v>110</v>
      </c>
      <c r="AC4" s="7" t="s">
        <v>111</v>
      </c>
      <c r="AD4" s="7" t="s">
        <v>112</v>
      </c>
      <c r="AE4" s="7" t="s">
        <v>113</v>
      </c>
      <c r="AF4" s="7" t="s">
        <v>114</v>
      </c>
      <c r="AG4" s="7" t="s">
        <v>105</v>
      </c>
      <c r="AH4" s="7" t="s">
        <v>106</v>
      </c>
      <c r="AI4" s="7" t="s">
        <v>107</v>
      </c>
      <c r="AJ4" s="7" t="s">
        <v>108</v>
      </c>
      <c r="AK4" s="7" t="s">
        <v>109</v>
      </c>
      <c r="AL4" s="7" t="s">
        <v>110</v>
      </c>
      <c r="AM4" s="7" t="s">
        <v>111</v>
      </c>
      <c r="AN4" s="7" t="s">
        <v>112</v>
      </c>
      <c r="AO4" s="7" t="s">
        <v>113</v>
      </c>
      <c r="AP4" s="7" t="s">
        <v>114</v>
      </c>
    </row>
    <row r="5" spans="2:42" x14ac:dyDescent="0.25">
      <c r="B5" s="7">
        <v>1</v>
      </c>
      <c r="C5">
        <v>41.595725806451611</v>
      </c>
      <c r="D5">
        <v>36.282661290322579</v>
      </c>
      <c r="E5">
        <v>53.759610215053769</v>
      </c>
      <c r="F5">
        <v>53.99876344086023</v>
      </c>
      <c r="G5">
        <v>53.033131720430077</v>
      </c>
      <c r="H5">
        <v>69.332874396135566</v>
      </c>
      <c r="I5">
        <v>61.173644323671461</v>
      </c>
      <c r="J5">
        <v>81.195987318840807</v>
      </c>
      <c r="K5">
        <v>63.223454106280059</v>
      </c>
      <c r="L5">
        <v>77.155782004831138</v>
      </c>
      <c r="M5">
        <v>42.593021978021959</v>
      </c>
      <c r="N5">
        <v>37.904029304029343</v>
      </c>
      <c r="O5">
        <v>38.743241758241844</v>
      </c>
      <c r="P5">
        <v>39.05262820512813</v>
      </c>
      <c r="Q5">
        <v>40.176794871794904</v>
      </c>
      <c r="R5">
        <v>76.241721611721431</v>
      </c>
      <c r="S5">
        <v>66.443678266178082</v>
      </c>
      <c r="T5">
        <v>85.012915140415117</v>
      </c>
      <c r="U5">
        <v>78.010140415140569</v>
      </c>
      <c r="V5">
        <v>84.846895604395726</v>
      </c>
      <c r="W5">
        <v>39.007009259259469</v>
      </c>
      <c r="X5">
        <v>38.514166666666696</v>
      </c>
      <c r="Y5">
        <v>38.489509259259229</v>
      </c>
      <c r="Z5">
        <v>33.253731481481545</v>
      </c>
      <c r="AA5">
        <v>30.365203703703724</v>
      </c>
      <c r="AB5">
        <v>61.000799507995161</v>
      </c>
      <c r="AC5">
        <v>57.593324108241006</v>
      </c>
      <c r="AD5">
        <v>79.943631611316448</v>
      </c>
      <c r="AE5">
        <v>82.709569495694808</v>
      </c>
      <c r="AF5">
        <v>72.515215252152771</v>
      </c>
      <c r="AG5">
        <v>45.198170289855057</v>
      </c>
      <c r="AH5">
        <v>42.1467572463769</v>
      </c>
      <c r="AI5">
        <v>50.8441847826087</v>
      </c>
      <c r="AJ5">
        <v>28.981612318840629</v>
      </c>
      <c r="AK5">
        <v>38.765099637681175</v>
      </c>
      <c r="AL5">
        <v>58.069658816425708</v>
      </c>
      <c r="AM5">
        <v>52.130697463768911</v>
      </c>
      <c r="AN5">
        <v>71.980495169081991</v>
      </c>
      <c r="AO5">
        <v>71.627807971014434</v>
      </c>
      <c r="AP5">
        <v>68.079827898550732</v>
      </c>
    </row>
    <row r="6" spans="2:42" x14ac:dyDescent="0.25">
      <c r="B6" s="7">
        <v>2</v>
      </c>
      <c r="C6">
        <v>39.974260752688174</v>
      </c>
      <c r="D6">
        <v>33.687983870967763</v>
      </c>
      <c r="E6">
        <v>45.301747311827945</v>
      </c>
      <c r="F6">
        <v>55.711142473118223</v>
      </c>
      <c r="G6">
        <v>49.10330645161293</v>
      </c>
      <c r="H6">
        <v>66.395932971014616</v>
      </c>
      <c r="I6">
        <v>57.657086352657089</v>
      </c>
      <c r="J6">
        <v>72.207397342995307</v>
      </c>
      <c r="K6">
        <v>61.255126811594259</v>
      </c>
      <c r="L6">
        <v>67.666884057970819</v>
      </c>
      <c r="M6">
        <v>40.315613553113614</v>
      </c>
      <c r="N6">
        <v>35.356575091574989</v>
      </c>
      <c r="O6">
        <v>28.056007326007325</v>
      </c>
      <c r="P6">
        <v>41.907893772893708</v>
      </c>
      <c r="Q6">
        <v>31.627545787545781</v>
      </c>
      <c r="R6">
        <v>71.550531135531315</v>
      </c>
      <c r="S6">
        <v>61.49440170940165</v>
      </c>
      <c r="T6">
        <v>74.653507326007301</v>
      </c>
      <c r="U6">
        <v>71.134822954823292</v>
      </c>
      <c r="V6">
        <v>74.76570207570218</v>
      </c>
      <c r="W6">
        <v>35.719416666666682</v>
      </c>
      <c r="X6">
        <v>35.248759259259323</v>
      </c>
      <c r="Y6">
        <v>29.09462962962963</v>
      </c>
      <c r="Z6">
        <v>30.575925925925933</v>
      </c>
      <c r="AA6">
        <v>23.075805555555522</v>
      </c>
      <c r="AB6">
        <v>57.570107626076059</v>
      </c>
      <c r="AC6">
        <v>54.126872693726661</v>
      </c>
      <c r="AD6">
        <v>68.272942804428197</v>
      </c>
      <c r="AE6">
        <v>78.671921894218826</v>
      </c>
      <c r="AF6">
        <v>61.274941574416019</v>
      </c>
      <c r="AG6">
        <v>40.57583333333335</v>
      </c>
      <c r="AH6">
        <v>38.158170289855072</v>
      </c>
      <c r="AI6">
        <v>40.711367753623236</v>
      </c>
      <c r="AJ6">
        <v>29.848134057971013</v>
      </c>
      <c r="AK6">
        <v>30.250398550724608</v>
      </c>
      <c r="AL6">
        <v>55.960869565217919</v>
      </c>
      <c r="AM6">
        <v>49.98160628019393</v>
      </c>
      <c r="AN6">
        <v>61.218922101449103</v>
      </c>
      <c r="AO6">
        <v>69.752161835748524</v>
      </c>
      <c r="AP6">
        <v>58.317394323671856</v>
      </c>
    </row>
    <row r="7" spans="2:42" x14ac:dyDescent="0.25">
      <c r="B7" s="7">
        <v>3</v>
      </c>
      <c r="C7">
        <v>37.332190860215036</v>
      </c>
      <c r="D7">
        <v>31.807325268817149</v>
      </c>
      <c r="E7">
        <v>40.449489247311803</v>
      </c>
      <c r="F7">
        <v>48.71612903225811</v>
      </c>
      <c r="G7">
        <v>41.093857526881692</v>
      </c>
      <c r="H7">
        <v>61.269106280193157</v>
      </c>
      <c r="I7">
        <v>53.446283212560502</v>
      </c>
      <c r="J7">
        <v>59.863695652173924</v>
      </c>
      <c r="K7">
        <v>54.312684178744192</v>
      </c>
      <c r="L7">
        <v>56.066902173913121</v>
      </c>
      <c r="M7">
        <v>38.998708791208784</v>
      </c>
      <c r="N7">
        <v>34.197197802197756</v>
      </c>
      <c r="O7">
        <v>23.569130036630007</v>
      </c>
      <c r="P7">
        <v>40.041648351648298</v>
      </c>
      <c r="Q7">
        <v>26.413635531135562</v>
      </c>
      <c r="R7">
        <v>68.567799145299304</v>
      </c>
      <c r="S7">
        <v>60.083018925518786</v>
      </c>
      <c r="T7">
        <v>65.422716727716704</v>
      </c>
      <c r="U7">
        <v>66.761456043956457</v>
      </c>
      <c r="V7">
        <v>64.744539072039188</v>
      </c>
      <c r="W7">
        <v>34.787861111111191</v>
      </c>
      <c r="X7">
        <v>34.048499999999997</v>
      </c>
      <c r="Y7">
        <v>25.108370370370309</v>
      </c>
      <c r="Z7">
        <v>29.125111111111163</v>
      </c>
      <c r="AA7">
        <v>19.288814814814867</v>
      </c>
      <c r="AB7">
        <v>57.426205412054017</v>
      </c>
      <c r="AC7">
        <v>53.976309963099524</v>
      </c>
      <c r="AD7">
        <v>62.114074415744241</v>
      </c>
      <c r="AE7">
        <v>77.535741082410951</v>
      </c>
      <c r="AF7">
        <v>56.540519680197022</v>
      </c>
      <c r="AG7">
        <v>36.761077898550766</v>
      </c>
      <c r="AH7">
        <v>34.423034420289852</v>
      </c>
      <c r="AI7">
        <v>34.102391304347812</v>
      </c>
      <c r="AJ7">
        <v>27.008795289855104</v>
      </c>
      <c r="AK7">
        <v>24.089121376811601</v>
      </c>
      <c r="AL7">
        <v>52.800105676329075</v>
      </c>
      <c r="AM7">
        <v>47.37953502415499</v>
      </c>
      <c r="AN7">
        <v>54.215631038647118</v>
      </c>
      <c r="AO7">
        <v>68.359054951690666</v>
      </c>
      <c r="AP7">
        <v>51.059664855072512</v>
      </c>
    </row>
    <row r="8" spans="2:42" x14ac:dyDescent="0.25">
      <c r="B8" s="7">
        <v>4</v>
      </c>
      <c r="C8">
        <v>34.985819892473089</v>
      </c>
      <c r="D8">
        <v>30.353346774193504</v>
      </c>
      <c r="E8">
        <v>35.199865591397824</v>
      </c>
      <c r="F8">
        <v>46.979959677419409</v>
      </c>
      <c r="G8">
        <v>36.725846774193499</v>
      </c>
      <c r="H8">
        <v>58.62317632850236</v>
      </c>
      <c r="I8">
        <v>51.176198671497779</v>
      </c>
      <c r="J8">
        <v>51.048780193236915</v>
      </c>
      <c r="K8">
        <v>50.120259661835789</v>
      </c>
      <c r="L8">
        <v>50.348722826086757</v>
      </c>
      <c r="M8">
        <v>38.48282967032975</v>
      </c>
      <c r="N8">
        <v>34.103150183150106</v>
      </c>
      <c r="O8">
        <v>20.45973443223442</v>
      </c>
      <c r="P8">
        <v>41.362701465201418</v>
      </c>
      <c r="Q8">
        <v>23.708223443223481</v>
      </c>
      <c r="R8">
        <v>68.83809523809542</v>
      </c>
      <c r="S8">
        <v>59.024661172160926</v>
      </c>
      <c r="T8">
        <v>62.666422466422432</v>
      </c>
      <c r="U8">
        <v>65.482893772894002</v>
      </c>
      <c r="V8">
        <v>64.652683150183208</v>
      </c>
      <c r="W8">
        <v>35.235740740740781</v>
      </c>
      <c r="X8">
        <v>34.301120370370384</v>
      </c>
      <c r="Y8">
        <v>52.554342592592683</v>
      </c>
      <c r="Z8">
        <v>29.581111111111216</v>
      </c>
      <c r="AA8">
        <v>19.204046296296355</v>
      </c>
      <c r="AB8">
        <v>57.53010455104522</v>
      </c>
      <c r="AC8">
        <v>54.106220787207533</v>
      </c>
      <c r="AD8">
        <v>62.062930504304973</v>
      </c>
      <c r="AE8">
        <v>79.89608548585494</v>
      </c>
      <c r="AF8">
        <v>56.871048585486193</v>
      </c>
      <c r="AG8">
        <v>36.129782608695677</v>
      </c>
      <c r="AH8">
        <v>33.867427536231844</v>
      </c>
      <c r="AI8">
        <v>30.906702898550719</v>
      </c>
      <c r="AJ8">
        <v>26.111376811594212</v>
      </c>
      <c r="AK8">
        <v>22.569891304347852</v>
      </c>
      <c r="AL8">
        <v>51.251603260869864</v>
      </c>
      <c r="AM8">
        <v>45.964888285024635</v>
      </c>
      <c r="AN8">
        <v>49.905887681159214</v>
      </c>
      <c r="AO8">
        <v>69.182249396134992</v>
      </c>
      <c r="AP8">
        <v>47.510498188405997</v>
      </c>
    </row>
    <row r="9" spans="2:42" x14ac:dyDescent="0.25">
      <c r="B9" s="7">
        <v>5</v>
      </c>
      <c r="C9">
        <v>35.979905913978463</v>
      </c>
      <c r="D9">
        <v>31.970685483870952</v>
      </c>
      <c r="E9">
        <v>35.169099462365509</v>
      </c>
      <c r="F9">
        <v>46.784462365591445</v>
      </c>
      <c r="G9">
        <v>36.829099462365633</v>
      </c>
      <c r="H9">
        <v>59.084326690820781</v>
      </c>
      <c r="I9">
        <v>53.504716183574914</v>
      </c>
      <c r="J9">
        <v>48.128103864734278</v>
      </c>
      <c r="K9">
        <v>50.875612922705471</v>
      </c>
      <c r="L9">
        <v>50.592149758454063</v>
      </c>
      <c r="M9">
        <v>42.02515567765569</v>
      </c>
      <c r="N9">
        <v>36.661987179487099</v>
      </c>
      <c r="O9">
        <v>26.081364468864482</v>
      </c>
      <c r="P9">
        <v>46.467069597069468</v>
      </c>
      <c r="Q9">
        <v>29.98054945054951</v>
      </c>
      <c r="R9">
        <v>71.933076923077081</v>
      </c>
      <c r="S9">
        <v>62.216929181928869</v>
      </c>
      <c r="T9">
        <v>66.494600122099968</v>
      </c>
      <c r="U9">
        <v>69.634032356532359</v>
      </c>
      <c r="V9">
        <v>69.510662393162448</v>
      </c>
      <c r="W9">
        <v>37.733203703703836</v>
      </c>
      <c r="X9">
        <v>36.786574074074132</v>
      </c>
      <c r="Y9">
        <v>28.389046296296303</v>
      </c>
      <c r="Z9">
        <v>31.70652777777789</v>
      </c>
      <c r="AA9">
        <v>22.713166666666666</v>
      </c>
      <c r="AB9">
        <v>59.83177736777332</v>
      </c>
      <c r="AC9">
        <v>56.135676506764952</v>
      </c>
      <c r="AD9">
        <v>67.18734932349318</v>
      </c>
      <c r="AE9">
        <v>83.401485239852036</v>
      </c>
      <c r="AF9">
        <v>62.01119618696216</v>
      </c>
      <c r="AG9">
        <v>37.587871376811655</v>
      </c>
      <c r="AH9">
        <v>36.126005434782634</v>
      </c>
      <c r="AI9">
        <v>33.779130434782608</v>
      </c>
      <c r="AJ9">
        <v>27.344864130434782</v>
      </c>
      <c r="AK9">
        <v>25.349882246376829</v>
      </c>
      <c r="AL9">
        <v>52.030597826087217</v>
      </c>
      <c r="AM9">
        <v>47.734480676329063</v>
      </c>
      <c r="AN9">
        <v>52.614109299516812</v>
      </c>
      <c r="AO9">
        <v>74.308550724637243</v>
      </c>
      <c r="AP9">
        <v>49.863882850241815</v>
      </c>
    </row>
    <row r="10" spans="2:42" x14ac:dyDescent="0.25">
      <c r="B10" s="7">
        <v>6</v>
      </c>
      <c r="C10">
        <v>39.173561827956966</v>
      </c>
      <c r="D10">
        <v>35.691223118279588</v>
      </c>
      <c r="E10">
        <v>39.379986559139688</v>
      </c>
      <c r="F10">
        <v>71.539408602150502</v>
      </c>
      <c r="G10">
        <v>42.204825268817196</v>
      </c>
      <c r="H10">
        <v>65.205283816424952</v>
      </c>
      <c r="I10">
        <v>61.322231280193094</v>
      </c>
      <c r="J10">
        <v>57.041434178744062</v>
      </c>
      <c r="K10">
        <v>59.720329106280232</v>
      </c>
      <c r="L10">
        <v>62.264821859903222</v>
      </c>
      <c r="M10">
        <v>52.995412087912101</v>
      </c>
      <c r="N10">
        <v>38.32329670329667</v>
      </c>
      <c r="O10">
        <v>38.753086080586165</v>
      </c>
      <c r="P10">
        <v>51.029468864468654</v>
      </c>
      <c r="Q10">
        <v>44.011932234432201</v>
      </c>
      <c r="R10">
        <v>84.037307692307991</v>
      </c>
      <c r="S10">
        <v>70.385989010988752</v>
      </c>
      <c r="T10">
        <v>79.820549450549422</v>
      </c>
      <c r="U10">
        <v>86.036883394383466</v>
      </c>
      <c r="V10">
        <v>87.684874847374957</v>
      </c>
      <c r="W10">
        <v>39.782694444444665</v>
      </c>
      <c r="X10">
        <v>39.162638888889006</v>
      </c>
      <c r="Y10">
        <v>37.395277777777764</v>
      </c>
      <c r="Z10">
        <v>35.632925925925925</v>
      </c>
      <c r="AA10">
        <v>30.22967592592595</v>
      </c>
      <c r="AB10">
        <v>64.926685116850706</v>
      </c>
      <c r="AC10">
        <v>60.649680196801917</v>
      </c>
      <c r="AD10">
        <v>79.336663591636068</v>
      </c>
      <c r="AE10">
        <v>89.144025215252427</v>
      </c>
      <c r="AF10">
        <v>74.984563345633475</v>
      </c>
      <c r="AG10">
        <v>45.540461956521746</v>
      </c>
      <c r="AH10">
        <v>47.121440217391495</v>
      </c>
      <c r="AI10">
        <v>41.690715579710044</v>
      </c>
      <c r="AJ10">
        <v>31.384284420289873</v>
      </c>
      <c r="AK10">
        <v>35.363432971014447</v>
      </c>
      <c r="AL10">
        <v>57.209978864735042</v>
      </c>
      <c r="AM10">
        <v>53.090320048309557</v>
      </c>
      <c r="AN10">
        <v>63.158876811594055</v>
      </c>
      <c r="AO10">
        <v>70.796410024154284</v>
      </c>
      <c r="AP10">
        <v>60.925461956521822</v>
      </c>
    </row>
    <row r="11" spans="2:42" x14ac:dyDescent="0.25">
      <c r="B11" s="7">
        <v>7</v>
      </c>
      <c r="C11">
        <v>57.192083333333251</v>
      </c>
      <c r="D11">
        <v>47.196370967741935</v>
      </c>
      <c r="E11">
        <v>54.850954301075269</v>
      </c>
      <c r="F11">
        <v>76.30362903225793</v>
      </c>
      <c r="G11">
        <v>60.949018817204319</v>
      </c>
      <c r="H11">
        <v>100.79365942029068</v>
      </c>
      <c r="I11">
        <v>94.901068840579683</v>
      </c>
      <c r="J11">
        <v>97.334450483091814</v>
      </c>
      <c r="K11">
        <v>77.029057971014367</v>
      </c>
      <c r="L11">
        <v>100.29904287439602</v>
      </c>
      <c r="M11">
        <v>56.972976190476153</v>
      </c>
      <c r="N11">
        <v>27.262902930402724</v>
      </c>
      <c r="O11">
        <v>46.627628205128261</v>
      </c>
      <c r="P11">
        <v>69.656163003663124</v>
      </c>
      <c r="Q11">
        <v>53.087664835164794</v>
      </c>
      <c r="R11">
        <v>98.701452991452783</v>
      </c>
      <c r="S11">
        <v>82.054716117215875</v>
      </c>
      <c r="T11">
        <v>90.61711843711835</v>
      </c>
      <c r="U11">
        <v>90.831321733822136</v>
      </c>
      <c r="V11">
        <v>106.82918803418762</v>
      </c>
      <c r="W11">
        <v>36.293750000000188</v>
      </c>
      <c r="X11">
        <v>33.787453703703733</v>
      </c>
      <c r="Y11">
        <v>37.666342592592592</v>
      </c>
      <c r="Z11">
        <v>38.168157407407399</v>
      </c>
      <c r="AA11">
        <v>30.923351851851784</v>
      </c>
      <c r="AB11">
        <v>70.963480934808942</v>
      </c>
      <c r="AC11">
        <v>66.203284132841802</v>
      </c>
      <c r="AD11">
        <v>92.513896063960644</v>
      </c>
      <c r="AE11">
        <v>92.840787207872154</v>
      </c>
      <c r="AF11">
        <v>87.956239237392666</v>
      </c>
      <c r="AG11">
        <v>77.861304347826319</v>
      </c>
      <c r="AH11">
        <v>96.457101449275299</v>
      </c>
      <c r="AI11">
        <v>72.942572463768172</v>
      </c>
      <c r="AJ11">
        <v>38.297509057971105</v>
      </c>
      <c r="AK11">
        <v>64.177626811594237</v>
      </c>
      <c r="AL11">
        <v>73.654592391304817</v>
      </c>
      <c r="AM11">
        <v>66.63341485507317</v>
      </c>
      <c r="AN11">
        <v>82.222663043478249</v>
      </c>
      <c r="AO11">
        <v>77.405706521738935</v>
      </c>
      <c r="AP11">
        <v>81.173303140096209</v>
      </c>
    </row>
    <row r="12" spans="2:42" x14ac:dyDescent="0.25">
      <c r="B12" s="7">
        <v>8</v>
      </c>
      <c r="C12">
        <v>60.886975806451673</v>
      </c>
      <c r="D12">
        <v>47.152916666666655</v>
      </c>
      <c r="E12">
        <v>61.093024193548388</v>
      </c>
      <c r="F12">
        <v>58.716895161290346</v>
      </c>
      <c r="G12">
        <v>67.555040322580766</v>
      </c>
      <c r="H12">
        <v>112.04138888888977</v>
      </c>
      <c r="I12">
        <v>98.360009057970572</v>
      </c>
      <c r="J12">
        <v>120.40870772946883</v>
      </c>
      <c r="K12">
        <v>87.116237922705324</v>
      </c>
      <c r="L12">
        <v>119.38250905797121</v>
      </c>
      <c r="M12">
        <v>43.407866300366344</v>
      </c>
      <c r="N12">
        <v>18.769999999999911</v>
      </c>
      <c r="O12">
        <v>36.303342490842454</v>
      </c>
      <c r="P12">
        <v>52.360650183149993</v>
      </c>
      <c r="Q12">
        <v>39.772518315018274</v>
      </c>
      <c r="R12">
        <v>86.427417582417732</v>
      </c>
      <c r="S12">
        <v>65.703577533577189</v>
      </c>
      <c r="T12">
        <v>80.766553724053608</v>
      </c>
      <c r="U12">
        <v>89.446196581197199</v>
      </c>
      <c r="V12">
        <v>94.82971306471326</v>
      </c>
      <c r="W12">
        <v>33.580064814814918</v>
      </c>
      <c r="X12">
        <v>31.873055555555471</v>
      </c>
      <c r="Y12">
        <v>22.258768518518508</v>
      </c>
      <c r="Z12">
        <v>51.783601851851913</v>
      </c>
      <c r="AA12">
        <v>19.677583333333313</v>
      </c>
      <c r="AB12">
        <v>66.719120541205143</v>
      </c>
      <c r="AC12">
        <v>60.748742312423367</v>
      </c>
      <c r="AD12">
        <v>87.479913899138893</v>
      </c>
      <c r="AE12">
        <v>98.303871463714998</v>
      </c>
      <c r="AF12">
        <v>79.160528905289127</v>
      </c>
      <c r="AG12">
        <v>87.548025362318796</v>
      </c>
      <c r="AH12">
        <v>60.816268115942073</v>
      </c>
      <c r="AI12">
        <v>70.369338768115995</v>
      </c>
      <c r="AJ12">
        <v>53.547635869565212</v>
      </c>
      <c r="AK12">
        <v>64.314057971014662</v>
      </c>
      <c r="AL12">
        <v>69.057400362319399</v>
      </c>
      <c r="AM12">
        <v>59.389142512078173</v>
      </c>
      <c r="AN12">
        <v>83.943710748792284</v>
      </c>
      <c r="AO12">
        <v>79.384927536231643</v>
      </c>
      <c r="AP12">
        <v>81.757690217391044</v>
      </c>
    </row>
    <row r="13" spans="2:42" x14ac:dyDescent="0.25">
      <c r="B13" s="7">
        <v>9</v>
      </c>
      <c r="C13">
        <v>51.167997311827897</v>
      </c>
      <c r="D13">
        <v>27.315967741935442</v>
      </c>
      <c r="E13">
        <v>62.01591397849468</v>
      </c>
      <c r="F13">
        <v>65.544032258064533</v>
      </c>
      <c r="G13">
        <v>72.274650537634514</v>
      </c>
      <c r="H13">
        <v>94.227490942029661</v>
      </c>
      <c r="I13">
        <v>74.918813405797536</v>
      </c>
      <c r="J13">
        <v>105.63978562801927</v>
      </c>
      <c r="K13">
        <v>80.699133454105862</v>
      </c>
      <c r="L13">
        <v>109.04265398550764</v>
      </c>
      <c r="M13">
        <v>44.277802197802366</v>
      </c>
      <c r="N13">
        <v>10.00947802197801</v>
      </c>
      <c r="O13">
        <v>23.11895604395605</v>
      </c>
      <c r="P13">
        <v>49.868470695970444</v>
      </c>
      <c r="Q13">
        <v>39.261941391941349</v>
      </c>
      <c r="R13">
        <v>83.220537240537411</v>
      </c>
      <c r="S13">
        <v>62.795192307692027</v>
      </c>
      <c r="T13">
        <v>80.650061050060884</v>
      </c>
      <c r="U13">
        <v>88.598870573870684</v>
      </c>
      <c r="V13">
        <v>93.761816239316445</v>
      </c>
      <c r="W13">
        <v>37.763305555555633</v>
      </c>
      <c r="X13">
        <v>36.74099999999995</v>
      </c>
      <c r="Y13">
        <v>8.6884629629629639</v>
      </c>
      <c r="Z13">
        <v>42.780259259259331</v>
      </c>
      <c r="AA13">
        <v>16.00774999999997</v>
      </c>
      <c r="AB13">
        <v>70.755651906518906</v>
      </c>
      <c r="AC13">
        <v>63.585784132841823</v>
      </c>
      <c r="AD13">
        <v>86.428373308733015</v>
      </c>
      <c r="AE13">
        <v>99.054920049201058</v>
      </c>
      <c r="AF13">
        <v>82.956183886838872</v>
      </c>
      <c r="AG13">
        <v>42.895597826086927</v>
      </c>
      <c r="AH13">
        <v>21.688469202898503</v>
      </c>
      <c r="AI13">
        <v>41.018324275362353</v>
      </c>
      <c r="AJ13">
        <v>36.109447463768191</v>
      </c>
      <c r="AK13">
        <v>39.056367753623199</v>
      </c>
      <c r="AL13">
        <v>65.719148550725151</v>
      </c>
      <c r="AM13">
        <v>51.377653985507678</v>
      </c>
      <c r="AN13">
        <v>77.835893719806805</v>
      </c>
      <c r="AO13">
        <v>75.310525362318657</v>
      </c>
      <c r="AP13">
        <v>77.063623188405657</v>
      </c>
    </row>
    <row r="14" spans="2:42" x14ac:dyDescent="0.25">
      <c r="B14" s="7">
        <v>10</v>
      </c>
      <c r="C14">
        <v>45.730913978494605</v>
      </c>
      <c r="D14">
        <v>22.217876344086008</v>
      </c>
      <c r="E14">
        <v>54.32569892473127</v>
      </c>
      <c r="F14">
        <v>71.190900537634363</v>
      </c>
      <c r="G14">
        <v>63.425040322580749</v>
      </c>
      <c r="H14">
        <v>83.32400664251297</v>
      </c>
      <c r="I14">
        <v>61.147949879227255</v>
      </c>
      <c r="J14">
        <v>96.029710144927506</v>
      </c>
      <c r="K14">
        <v>81.084112318840283</v>
      </c>
      <c r="L14">
        <v>100.98459842995206</v>
      </c>
      <c r="M14">
        <v>39.71571428571432</v>
      </c>
      <c r="N14">
        <v>28.104532967032871</v>
      </c>
      <c r="O14">
        <v>9.2069597069597027</v>
      </c>
      <c r="P14">
        <v>49.178232600732365</v>
      </c>
      <c r="Q14">
        <v>32.883086080586089</v>
      </c>
      <c r="R14">
        <v>78.970482295482242</v>
      </c>
      <c r="S14">
        <v>67.375006105005781</v>
      </c>
      <c r="T14">
        <v>67.796587301587309</v>
      </c>
      <c r="U14">
        <v>87.46087301587302</v>
      </c>
      <c r="V14">
        <v>86.411083638583818</v>
      </c>
      <c r="W14">
        <v>36.701462962963006</v>
      </c>
      <c r="X14">
        <v>34.797648148148163</v>
      </c>
      <c r="Y14">
        <v>-3.5893611111111214</v>
      </c>
      <c r="Z14">
        <v>36.504166666666727</v>
      </c>
      <c r="AA14">
        <v>9.4452777777777843</v>
      </c>
      <c r="AB14">
        <v>73.803831488314728</v>
      </c>
      <c r="AC14">
        <v>65.441085485855126</v>
      </c>
      <c r="AD14">
        <v>80.567373923739098</v>
      </c>
      <c r="AE14">
        <v>88.124335793358313</v>
      </c>
      <c r="AF14">
        <v>82.225615006150051</v>
      </c>
      <c r="AG14">
        <v>37.44981884057978</v>
      </c>
      <c r="AH14">
        <v>20.612490942028934</v>
      </c>
      <c r="AI14">
        <v>21.700878623188419</v>
      </c>
      <c r="AJ14">
        <v>41.235416666666609</v>
      </c>
      <c r="AK14">
        <v>32.367844202898503</v>
      </c>
      <c r="AL14">
        <v>62.883635265700839</v>
      </c>
      <c r="AM14">
        <v>47.661159420290254</v>
      </c>
      <c r="AN14">
        <v>71.920981280193061</v>
      </c>
      <c r="AO14">
        <v>77.524094202898411</v>
      </c>
      <c r="AP14">
        <v>72.069042874396416</v>
      </c>
    </row>
    <row r="15" spans="2:42" x14ac:dyDescent="0.25">
      <c r="B15" s="7">
        <v>11</v>
      </c>
      <c r="C15">
        <v>41.334422043010697</v>
      </c>
      <c r="D15">
        <v>9.7762231182795141</v>
      </c>
      <c r="E15">
        <v>46.973575268817157</v>
      </c>
      <c r="F15">
        <v>61.023252688172029</v>
      </c>
      <c r="G15">
        <v>54.973938172043049</v>
      </c>
      <c r="H15">
        <v>74.370467995169449</v>
      </c>
      <c r="I15">
        <v>51.621606280193255</v>
      </c>
      <c r="J15">
        <v>87.107306763285237</v>
      </c>
      <c r="K15">
        <v>73.529103260869576</v>
      </c>
      <c r="L15">
        <v>88.75126811594231</v>
      </c>
      <c r="M15">
        <v>37.390476190476178</v>
      </c>
      <c r="N15">
        <v>8.4577655677655734</v>
      </c>
      <c r="O15">
        <v>-1.9107142857142965</v>
      </c>
      <c r="P15">
        <v>49.401080586080383</v>
      </c>
      <c r="Q15">
        <v>28.568836996337037</v>
      </c>
      <c r="R15">
        <v>79.260848595848415</v>
      </c>
      <c r="S15">
        <v>56.968183760683573</v>
      </c>
      <c r="T15">
        <v>58.331315628815631</v>
      </c>
      <c r="U15">
        <v>79.786575091575216</v>
      </c>
      <c r="V15">
        <v>81.986974969474815</v>
      </c>
      <c r="W15">
        <v>34.521166666666723</v>
      </c>
      <c r="X15">
        <v>34.891324074074056</v>
      </c>
      <c r="Y15">
        <v>-2.5745092592592584</v>
      </c>
      <c r="Z15">
        <v>50.074416666666743</v>
      </c>
      <c r="AA15">
        <v>10.523740740740751</v>
      </c>
      <c r="AB15">
        <v>77.097847478474336</v>
      </c>
      <c r="AC15">
        <v>66.852955104551455</v>
      </c>
      <c r="AD15">
        <v>86.682063345633779</v>
      </c>
      <c r="AE15">
        <v>86.800765682656689</v>
      </c>
      <c r="AF15">
        <v>100.1789883148836</v>
      </c>
      <c r="AG15">
        <v>33.046322463768185</v>
      </c>
      <c r="AH15">
        <v>14.307499999999967</v>
      </c>
      <c r="AI15">
        <v>8.8053713768115927</v>
      </c>
      <c r="AJ15">
        <v>31.02567934782617</v>
      </c>
      <c r="AK15">
        <v>23.540443840579698</v>
      </c>
      <c r="AL15">
        <v>59.82750603864767</v>
      </c>
      <c r="AM15">
        <v>44.394036835749141</v>
      </c>
      <c r="AN15">
        <v>65.480157004830986</v>
      </c>
      <c r="AO15">
        <v>71.196760265700419</v>
      </c>
      <c r="AP15">
        <v>66.455301932367234</v>
      </c>
    </row>
    <row r="16" spans="2:42" x14ac:dyDescent="0.25">
      <c r="B16" s="7">
        <v>12</v>
      </c>
      <c r="C16">
        <v>40.313440860214996</v>
      </c>
      <c r="D16">
        <v>5.0069623655913844</v>
      </c>
      <c r="E16">
        <v>42.464677419354871</v>
      </c>
      <c r="F16">
        <v>58.384663978494665</v>
      </c>
      <c r="G16">
        <v>52.439529569892464</v>
      </c>
      <c r="H16">
        <v>66.954465579710046</v>
      </c>
      <c r="I16">
        <v>43.10708031400987</v>
      </c>
      <c r="J16">
        <v>77.78799818840578</v>
      </c>
      <c r="K16">
        <v>73.149915458936931</v>
      </c>
      <c r="L16">
        <v>78.157119565217272</v>
      </c>
      <c r="M16">
        <v>36.897023809523809</v>
      </c>
      <c r="N16">
        <v>7.5684798534798503</v>
      </c>
      <c r="O16">
        <v>-11.781291208791238</v>
      </c>
      <c r="P16">
        <v>44.664945054944951</v>
      </c>
      <c r="Q16">
        <v>25.116346153846163</v>
      </c>
      <c r="R16">
        <v>76.542463369963201</v>
      </c>
      <c r="S16">
        <v>54.533467643467539</v>
      </c>
      <c r="T16">
        <v>55.963727106227005</v>
      </c>
      <c r="U16">
        <v>78.448650793650856</v>
      </c>
      <c r="V16">
        <v>78.284398656898816</v>
      </c>
      <c r="W16">
        <v>34.866703703703813</v>
      </c>
      <c r="X16">
        <v>35.616944444444542</v>
      </c>
      <c r="Y16">
        <v>-6.1427592592592468</v>
      </c>
      <c r="Z16">
        <v>33.232731481481551</v>
      </c>
      <c r="AA16">
        <v>9.1972037037037193</v>
      </c>
      <c r="AB16">
        <v>77.418659286592501</v>
      </c>
      <c r="AC16">
        <v>68.341928044280721</v>
      </c>
      <c r="AD16">
        <v>103.22738622386221</v>
      </c>
      <c r="AE16">
        <v>87.302223247232334</v>
      </c>
      <c r="AF16">
        <v>109.81182964329655</v>
      </c>
      <c r="AG16">
        <v>31.263179347826174</v>
      </c>
      <c r="AH16">
        <v>13.090054347826062</v>
      </c>
      <c r="AI16">
        <v>5.3934873188405739</v>
      </c>
      <c r="AJ16">
        <v>30.379664855072491</v>
      </c>
      <c r="AK16">
        <v>18.60645833333335</v>
      </c>
      <c r="AL16">
        <v>58.328982487923348</v>
      </c>
      <c r="AM16">
        <v>43.670181159420423</v>
      </c>
      <c r="AN16">
        <v>69.338094806763081</v>
      </c>
      <c r="AO16">
        <v>80.608182367149738</v>
      </c>
      <c r="AP16">
        <v>63.396868961353078</v>
      </c>
    </row>
    <row r="17" spans="2:42" x14ac:dyDescent="0.25">
      <c r="B17" s="7">
        <v>13</v>
      </c>
      <c r="C17">
        <v>37.233091397849385</v>
      </c>
      <c r="D17">
        <v>6.6834408602150335</v>
      </c>
      <c r="E17">
        <v>33.716868279569887</v>
      </c>
      <c r="F17">
        <v>52.724650537634425</v>
      </c>
      <c r="G17">
        <v>47.580241935483876</v>
      </c>
      <c r="H17">
        <v>65.081790458937164</v>
      </c>
      <c r="I17">
        <v>45.946548913043493</v>
      </c>
      <c r="J17">
        <v>80.226144323671647</v>
      </c>
      <c r="K17">
        <v>71.463155193236886</v>
      </c>
      <c r="L17">
        <v>74.042916666666869</v>
      </c>
      <c r="M17">
        <v>37.673644688644686</v>
      </c>
      <c r="N17">
        <v>12.56787545787544</v>
      </c>
      <c r="O17">
        <v>-13.920036630036618</v>
      </c>
      <c r="P17">
        <v>42.967811355311198</v>
      </c>
      <c r="Q17">
        <v>25.743369963370004</v>
      </c>
      <c r="R17">
        <v>76.076150793650626</v>
      </c>
      <c r="S17">
        <v>54.68895604395594</v>
      </c>
      <c r="T17">
        <v>54.863891941391749</v>
      </c>
      <c r="U17">
        <v>72.589774114773917</v>
      </c>
      <c r="V17">
        <v>75.270222832722922</v>
      </c>
      <c r="W17">
        <v>40.502120370370299</v>
      </c>
      <c r="X17">
        <v>38.199574074074157</v>
      </c>
      <c r="Y17">
        <v>-10.630509259259277</v>
      </c>
      <c r="Z17">
        <v>33.228740740740811</v>
      </c>
      <c r="AA17">
        <v>9.2351018518518568</v>
      </c>
      <c r="AB17">
        <v>83.041700492004594</v>
      </c>
      <c r="AC17">
        <v>76.233508610086389</v>
      </c>
      <c r="AD17">
        <v>87.695461254612468</v>
      </c>
      <c r="AE17">
        <v>87.948782287823008</v>
      </c>
      <c r="AF17">
        <v>89.697416974169869</v>
      </c>
      <c r="AG17">
        <v>32.884483695652257</v>
      </c>
      <c r="AH17">
        <v>19.57821557971009</v>
      </c>
      <c r="AI17">
        <v>8.2870561594202794</v>
      </c>
      <c r="AJ17">
        <v>32.53623188405799</v>
      </c>
      <c r="AK17">
        <v>21.153750000000016</v>
      </c>
      <c r="AL17">
        <v>60.361796497585267</v>
      </c>
      <c r="AM17">
        <v>48.362309782608776</v>
      </c>
      <c r="AN17">
        <v>63.231198671497488</v>
      </c>
      <c r="AO17">
        <v>70.307028985507202</v>
      </c>
      <c r="AP17">
        <v>64.163351449275396</v>
      </c>
    </row>
    <row r="18" spans="2:42" x14ac:dyDescent="0.25">
      <c r="B18" s="7">
        <v>14</v>
      </c>
      <c r="C18">
        <v>36.623575268817177</v>
      </c>
      <c r="D18">
        <v>12.594556451612862</v>
      </c>
      <c r="E18">
        <v>32.247889784946281</v>
      </c>
      <c r="F18">
        <v>50.901545698924771</v>
      </c>
      <c r="G18">
        <v>44.534233870967682</v>
      </c>
      <c r="H18">
        <v>65.52657004830894</v>
      </c>
      <c r="I18">
        <v>51.192563405796939</v>
      </c>
      <c r="J18">
        <v>64.489553140096703</v>
      </c>
      <c r="K18">
        <v>62.825214371980735</v>
      </c>
      <c r="L18">
        <v>74.772427536232172</v>
      </c>
      <c r="M18">
        <v>81.559862637362571</v>
      </c>
      <c r="N18">
        <v>39.711904761904741</v>
      </c>
      <c r="O18">
        <v>-4.3729761904761935</v>
      </c>
      <c r="P18">
        <v>52.505430402930195</v>
      </c>
      <c r="Q18">
        <v>26.776501831501857</v>
      </c>
      <c r="R18">
        <v>78.531608669108422</v>
      </c>
      <c r="S18">
        <v>61.622460317460209</v>
      </c>
      <c r="T18">
        <v>51.140030525030284</v>
      </c>
      <c r="U18">
        <v>79.873220390720633</v>
      </c>
      <c r="V18">
        <v>76.940405982905943</v>
      </c>
      <c r="W18">
        <v>71.725509259259439</v>
      </c>
      <c r="X18">
        <v>44.175916666666595</v>
      </c>
      <c r="Y18">
        <v>-18.58550925925929</v>
      </c>
      <c r="Z18">
        <v>32.413175925925984</v>
      </c>
      <c r="AA18">
        <v>4.2691111111111173</v>
      </c>
      <c r="AB18">
        <v>88.345691881918441</v>
      </c>
      <c r="AC18">
        <v>78.581146986470074</v>
      </c>
      <c r="AD18">
        <v>112.31884071340679</v>
      </c>
      <c r="AE18">
        <v>86.078723862238874</v>
      </c>
      <c r="AF18">
        <v>97.374203567035892</v>
      </c>
      <c r="AG18">
        <v>35.12106884057976</v>
      </c>
      <c r="AH18">
        <v>25.936150362318799</v>
      </c>
      <c r="AI18">
        <v>6.3670108695652186</v>
      </c>
      <c r="AJ18">
        <v>28.945579710144937</v>
      </c>
      <c r="AK18">
        <v>22.141168478260898</v>
      </c>
      <c r="AL18">
        <v>62.917605676328868</v>
      </c>
      <c r="AM18">
        <v>52.559601449275824</v>
      </c>
      <c r="AN18">
        <v>70.320163043478018</v>
      </c>
      <c r="AO18">
        <v>70.088792270531272</v>
      </c>
      <c r="AP18">
        <v>65.567427536231989</v>
      </c>
    </row>
    <row r="19" spans="2:42" x14ac:dyDescent="0.25">
      <c r="B19" s="7">
        <v>15</v>
      </c>
      <c r="C19">
        <v>38.114811827956956</v>
      </c>
      <c r="D19">
        <v>19.296868279569875</v>
      </c>
      <c r="E19">
        <v>34.837231182795669</v>
      </c>
      <c r="F19">
        <v>46.613750000000081</v>
      </c>
      <c r="G19">
        <v>45.918615591397824</v>
      </c>
      <c r="H19">
        <v>66.852472826086895</v>
      </c>
      <c r="I19">
        <v>55.188085748792297</v>
      </c>
      <c r="J19">
        <v>70.746748188405789</v>
      </c>
      <c r="K19">
        <v>64.517439613526918</v>
      </c>
      <c r="L19">
        <v>76.060981280193261</v>
      </c>
      <c r="M19">
        <v>84.847719780219748</v>
      </c>
      <c r="N19">
        <v>25.434029304029199</v>
      </c>
      <c r="O19">
        <v>5.1627197802197715</v>
      </c>
      <c r="P19">
        <v>40.641849816849742</v>
      </c>
      <c r="Q19">
        <v>32.406904761904755</v>
      </c>
      <c r="R19">
        <v>82.297466422466655</v>
      </c>
      <c r="S19">
        <v>67.943302808302221</v>
      </c>
      <c r="T19">
        <v>56.961904761904549</v>
      </c>
      <c r="U19">
        <v>75.177332112332081</v>
      </c>
      <c r="V19">
        <v>79.206755189255318</v>
      </c>
      <c r="W19">
        <v>44.534231481481591</v>
      </c>
      <c r="X19">
        <v>44.823805555555531</v>
      </c>
      <c r="Y19">
        <v>-15.22467592592594</v>
      </c>
      <c r="Z19">
        <v>31.644638888888881</v>
      </c>
      <c r="AA19">
        <v>11.462787037037037</v>
      </c>
      <c r="AB19">
        <v>111.77423739237362</v>
      </c>
      <c r="AC19">
        <v>79.837112546125908</v>
      </c>
      <c r="AD19">
        <v>144.68473554735567</v>
      </c>
      <c r="AE19">
        <v>85.253849938499684</v>
      </c>
      <c r="AF19">
        <v>139.84339483394848</v>
      </c>
      <c r="AG19">
        <v>39.015570652173906</v>
      </c>
      <c r="AH19">
        <v>69.408596014492829</v>
      </c>
      <c r="AI19">
        <v>14.471820652173916</v>
      </c>
      <c r="AJ19">
        <v>30.433795289855084</v>
      </c>
      <c r="AK19">
        <v>26.614909420289859</v>
      </c>
      <c r="AL19">
        <v>66.459242149759206</v>
      </c>
      <c r="AM19">
        <v>57.12444142512129</v>
      </c>
      <c r="AN19">
        <v>82.106373792270546</v>
      </c>
      <c r="AO19">
        <v>69.809263285023974</v>
      </c>
      <c r="AP19">
        <v>69.34658212560403</v>
      </c>
    </row>
    <row r="20" spans="2:42" x14ac:dyDescent="0.25">
      <c r="B20" s="7">
        <v>16</v>
      </c>
      <c r="C20">
        <v>40.206908602150563</v>
      </c>
      <c r="D20">
        <v>27.850040322580625</v>
      </c>
      <c r="E20">
        <v>41.400228494623576</v>
      </c>
      <c r="F20">
        <v>49.765416666666709</v>
      </c>
      <c r="G20">
        <v>51.223534946236548</v>
      </c>
      <c r="H20">
        <v>72.54227958937247</v>
      </c>
      <c r="I20">
        <v>61.867346014492831</v>
      </c>
      <c r="J20">
        <v>77.700012077294858</v>
      </c>
      <c r="K20">
        <v>68.351603260869652</v>
      </c>
      <c r="L20">
        <v>82.463445048309211</v>
      </c>
      <c r="M20">
        <v>60.138269230769168</v>
      </c>
      <c r="N20">
        <v>31.851382783882642</v>
      </c>
      <c r="O20">
        <v>16.560677655677644</v>
      </c>
      <c r="P20">
        <v>42.628937728937629</v>
      </c>
      <c r="Q20">
        <v>39.59907509157506</v>
      </c>
      <c r="R20">
        <v>89.408601953601945</v>
      </c>
      <c r="S20">
        <v>77.466108058607546</v>
      </c>
      <c r="T20">
        <v>71.873635531135591</v>
      </c>
      <c r="U20">
        <v>73.668079975580056</v>
      </c>
      <c r="V20">
        <v>88.593861416361705</v>
      </c>
      <c r="W20">
        <v>88.148787037037295</v>
      </c>
      <c r="X20">
        <v>52.64730555555542</v>
      </c>
      <c r="Y20">
        <v>-3.1850370370370418</v>
      </c>
      <c r="Z20">
        <v>45.506462962962878</v>
      </c>
      <c r="AA20">
        <v>16.157574074074031</v>
      </c>
      <c r="AB20">
        <v>145.95390836408342</v>
      </c>
      <c r="AC20">
        <v>96.234763222632196</v>
      </c>
      <c r="AD20">
        <v>163.98680504304988</v>
      </c>
      <c r="AE20">
        <v>85.901823493235213</v>
      </c>
      <c r="AF20">
        <v>216.42952952029472</v>
      </c>
      <c r="AG20">
        <v>44.440760869565104</v>
      </c>
      <c r="AH20">
        <v>80.847092391304514</v>
      </c>
      <c r="AI20">
        <v>28.970824275362311</v>
      </c>
      <c r="AJ20">
        <v>31.4904800724638</v>
      </c>
      <c r="AK20">
        <v>36.891068840579656</v>
      </c>
      <c r="AL20">
        <v>71.337035024155142</v>
      </c>
      <c r="AM20">
        <v>64.461881038647874</v>
      </c>
      <c r="AN20">
        <v>97.690401570048422</v>
      </c>
      <c r="AO20">
        <v>71.228952294685882</v>
      </c>
      <c r="AP20">
        <v>92.987711352657215</v>
      </c>
    </row>
    <row r="21" spans="2:42" x14ac:dyDescent="0.25">
      <c r="B21" s="7">
        <v>17</v>
      </c>
      <c r="C21">
        <v>50.454327956989289</v>
      </c>
      <c r="D21">
        <v>36.274784946236394</v>
      </c>
      <c r="E21">
        <v>50.04905913978488</v>
      </c>
      <c r="F21">
        <v>58.415927419354851</v>
      </c>
      <c r="G21">
        <v>64.913346774193613</v>
      </c>
      <c r="H21">
        <v>86.815754830918195</v>
      </c>
      <c r="I21">
        <v>75.426186594203585</v>
      </c>
      <c r="J21">
        <v>96.0667240338163</v>
      </c>
      <c r="K21">
        <v>79.800317028985305</v>
      </c>
      <c r="L21">
        <v>98.297518115942154</v>
      </c>
      <c r="M21">
        <v>96.506804029304121</v>
      </c>
      <c r="N21">
        <v>54.929697802197758</v>
      </c>
      <c r="O21">
        <v>35.271749084249109</v>
      </c>
      <c r="P21">
        <v>40.91967032967036</v>
      </c>
      <c r="Q21">
        <v>51.568443223443261</v>
      </c>
      <c r="R21">
        <v>97.939081196581284</v>
      </c>
      <c r="S21">
        <v>87.887408424908045</v>
      </c>
      <c r="T21">
        <v>86.797292429792833</v>
      </c>
      <c r="U21">
        <v>78.060238095238148</v>
      </c>
      <c r="V21">
        <v>101.01764346764374</v>
      </c>
      <c r="W21">
        <v>129.77823148148116</v>
      </c>
      <c r="X21">
        <v>79.602092592592285</v>
      </c>
      <c r="Y21">
        <v>12.038833333333312</v>
      </c>
      <c r="Z21">
        <v>34.60781481481483</v>
      </c>
      <c r="AA21">
        <v>21.936305555555467</v>
      </c>
      <c r="AB21">
        <v>204.95572570725687</v>
      </c>
      <c r="AC21">
        <v>101.39215559655544</v>
      </c>
      <c r="AD21">
        <v>227.2057164821652</v>
      </c>
      <c r="AE21">
        <v>87.805058425584448</v>
      </c>
      <c r="AF21">
        <v>262.91691881918791</v>
      </c>
      <c r="AG21">
        <v>132.99413949275359</v>
      </c>
      <c r="AH21">
        <v>235.85352355072476</v>
      </c>
      <c r="AI21">
        <v>64.264619565217458</v>
      </c>
      <c r="AJ21">
        <v>37.885661231884193</v>
      </c>
      <c r="AK21">
        <v>69.550163043478378</v>
      </c>
      <c r="AL21">
        <v>78.463967391304678</v>
      </c>
      <c r="AM21">
        <v>71.117149758454985</v>
      </c>
      <c r="AN21">
        <v>128.92096920289796</v>
      </c>
      <c r="AO21">
        <v>73.404480676328106</v>
      </c>
      <c r="AP21">
        <v>127.47728864734221</v>
      </c>
    </row>
    <row r="22" spans="2:42" x14ac:dyDescent="0.25">
      <c r="B22" s="7">
        <v>18</v>
      </c>
      <c r="C22">
        <v>87.364838709677301</v>
      </c>
      <c r="D22">
        <v>71.957607526881716</v>
      </c>
      <c r="E22">
        <v>84.278118279570037</v>
      </c>
      <c r="F22">
        <v>60.312661290322573</v>
      </c>
      <c r="G22">
        <v>95.998629032258123</v>
      </c>
      <c r="H22">
        <v>145.6658212560385</v>
      </c>
      <c r="I22">
        <v>120.73114130434772</v>
      </c>
      <c r="J22">
        <v>139.97003321256025</v>
      </c>
      <c r="K22">
        <v>88.04397946859919</v>
      </c>
      <c r="L22">
        <v>142.26294384057962</v>
      </c>
      <c r="M22">
        <v>71.179917582417644</v>
      </c>
      <c r="N22">
        <v>63.918214285714392</v>
      </c>
      <c r="O22">
        <v>57.852298534798464</v>
      </c>
      <c r="P22">
        <v>39.370622710622747</v>
      </c>
      <c r="Q22">
        <v>66.254093406593441</v>
      </c>
      <c r="R22">
        <v>110.53943833943799</v>
      </c>
      <c r="S22">
        <v>102.15797313797292</v>
      </c>
      <c r="T22">
        <v>98.927670940171041</v>
      </c>
      <c r="U22">
        <v>79.992878510378631</v>
      </c>
      <c r="V22">
        <v>111.59576923076948</v>
      </c>
      <c r="W22">
        <v>87.478981481481512</v>
      </c>
      <c r="X22">
        <v>60.818268518518593</v>
      </c>
      <c r="Y22">
        <v>32.95705555555552</v>
      </c>
      <c r="Z22">
        <v>32.756629629629664</v>
      </c>
      <c r="AA22">
        <v>26.966157407407337</v>
      </c>
      <c r="AB22">
        <v>168.9494526445265</v>
      </c>
      <c r="AC22">
        <v>104.0047662976631</v>
      </c>
      <c r="AD22">
        <v>217.74235547355502</v>
      </c>
      <c r="AE22">
        <v>78.406491389913683</v>
      </c>
      <c r="AF22">
        <v>239.25054735547386</v>
      </c>
      <c r="AG22">
        <v>361.10369565217371</v>
      </c>
      <c r="AH22">
        <v>378.99226449275397</v>
      </c>
      <c r="AI22">
        <v>182.55891304347816</v>
      </c>
      <c r="AJ22">
        <v>34.638106884058068</v>
      </c>
      <c r="AK22">
        <v>186.69967391304391</v>
      </c>
      <c r="AL22">
        <v>99.223605072464053</v>
      </c>
      <c r="AM22">
        <v>91.952391304347969</v>
      </c>
      <c r="AN22">
        <v>111.18297403381638</v>
      </c>
      <c r="AO22">
        <v>76.643789251207508</v>
      </c>
      <c r="AP22">
        <v>109.52753321255969</v>
      </c>
    </row>
    <row r="23" spans="2:42" x14ac:dyDescent="0.25">
      <c r="B23" s="7">
        <v>19</v>
      </c>
      <c r="C23">
        <v>112.76908602150536</v>
      </c>
      <c r="D23">
        <v>83.402177419354828</v>
      </c>
      <c r="E23">
        <v>111.94450268817219</v>
      </c>
      <c r="F23">
        <v>46.425201612903265</v>
      </c>
      <c r="G23">
        <v>119.95733870967759</v>
      </c>
      <c r="H23">
        <v>152.82771135265648</v>
      </c>
      <c r="I23">
        <v>129.74798913043438</v>
      </c>
      <c r="J23">
        <v>157.94911231884089</v>
      </c>
      <c r="K23">
        <v>87.796156400966197</v>
      </c>
      <c r="L23">
        <v>150.63266304347815</v>
      </c>
      <c r="M23">
        <v>97.281098901098943</v>
      </c>
      <c r="N23">
        <v>94.926538461538371</v>
      </c>
      <c r="O23">
        <v>81.389688644688732</v>
      </c>
      <c r="P23">
        <v>39.319413919414067</v>
      </c>
      <c r="Q23">
        <v>88.05578754578751</v>
      </c>
      <c r="R23">
        <v>140.48588217338144</v>
      </c>
      <c r="S23">
        <v>133.85791208791187</v>
      </c>
      <c r="T23">
        <v>129.09454517704557</v>
      </c>
      <c r="U23">
        <v>93.084276556776729</v>
      </c>
      <c r="V23">
        <v>141.21362026861959</v>
      </c>
      <c r="W23">
        <v>56.414907407407632</v>
      </c>
      <c r="X23">
        <v>105.02283333333297</v>
      </c>
      <c r="Y23">
        <v>64.414240740740752</v>
      </c>
      <c r="Z23">
        <v>33.146527777777756</v>
      </c>
      <c r="AA23">
        <v>41.82562962962956</v>
      </c>
      <c r="AB23">
        <v>114.02279827798239</v>
      </c>
      <c r="AC23">
        <v>104.93441574415786</v>
      </c>
      <c r="AD23">
        <v>239.21504305043069</v>
      </c>
      <c r="AE23">
        <v>92.743920664206911</v>
      </c>
      <c r="AF23">
        <v>238.89006765067668</v>
      </c>
      <c r="AG23">
        <v>188.97702898550742</v>
      </c>
      <c r="AH23">
        <v>263.7966304347824</v>
      </c>
      <c r="AI23">
        <v>198.13260869565212</v>
      </c>
      <c r="AJ23">
        <v>44.004528985507413</v>
      </c>
      <c r="AK23">
        <v>169.69810688405801</v>
      </c>
      <c r="AL23">
        <v>92.458949275362428</v>
      </c>
      <c r="AM23">
        <v>88.943508454106109</v>
      </c>
      <c r="AN23">
        <v>111.85801932367166</v>
      </c>
      <c r="AO23">
        <v>73.7691032608694</v>
      </c>
      <c r="AP23">
        <v>100.61617451690768</v>
      </c>
    </row>
    <row r="24" spans="2:42" x14ac:dyDescent="0.25">
      <c r="B24" s="7">
        <v>20</v>
      </c>
      <c r="C24">
        <v>59.380887096774217</v>
      </c>
      <c r="D24">
        <v>48.204973118279511</v>
      </c>
      <c r="E24">
        <v>67.525161290322643</v>
      </c>
      <c r="F24">
        <v>48.097903225806448</v>
      </c>
      <c r="G24">
        <v>69.119301075268879</v>
      </c>
      <c r="H24">
        <v>106.2839915458939</v>
      </c>
      <c r="I24">
        <v>91.831878019323071</v>
      </c>
      <c r="J24">
        <v>114.99770229468615</v>
      </c>
      <c r="K24">
        <v>75.454607487922345</v>
      </c>
      <c r="L24">
        <v>112.386506642512</v>
      </c>
      <c r="M24">
        <v>61.34266483516484</v>
      </c>
      <c r="N24">
        <v>55.503223443223497</v>
      </c>
      <c r="O24">
        <v>58.195869963369951</v>
      </c>
      <c r="P24">
        <v>40.680247252747336</v>
      </c>
      <c r="Q24">
        <v>60.329276556776442</v>
      </c>
      <c r="R24">
        <v>112.66112942612951</v>
      </c>
      <c r="S24">
        <v>103.18348290598271</v>
      </c>
      <c r="T24">
        <v>111.63186507936511</v>
      </c>
      <c r="U24">
        <v>84.267478632478955</v>
      </c>
      <c r="V24">
        <v>117.59322344322332</v>
      </c>
      <c r="W24">
        <v>53.992231481481731</v>
      </c>
      <c r="X24">
        <v>66.9291296296296</v>
      </c>
      <c r="Y24">
        <v>55.875712962962915</v>
      </c>
      <c r="Z24">
        <v>33.286305555555593</v>
      </c>
      <c r="AA24">
        <v>41.440675925925767</v>
      </c>
      <c r="AB24">
        <v>90.310390528904719</v>
      </c>
      <c r="AC24">
        <v>90.778988314883463</v>
      </c>
      <c r="AD24">
        <v>196.67710024600183</v>
      </c>
      <c r="AE24">
        <v>83.644477244772148</v>
      </c>
      <c r="AF24">
        <v>152.34748769987706</v>
      </c>
      <c r="AG24">
        <v>73.35859601449279</v>
      </c>
      <c r="AH24">
        <v>67.47610507246381</v>
      </c>
      <c r="AI24">
        <v>176.17580615942066</v>
      </c>
      <c r="AJ24">
        <v>26.103025362318927</v>
      </c>
      <c r="AK24">
        <v>66.846956521739259</v>
      </c>
      <c r="AL24">
        <v>73.929169685990644</v>
      </c>
      <c r="AM24">
        <v>70.079782608696831</v>
      </c>
      <c r="AN24">
        <v>83.110395531400954</v>
      </c>
      <c r="AO24">
        <v>74.643888888888796</v>
      </c>
      <c r="AP24">
        <v>80.027524154589472</v>
      </c>
    </row>
    <row r="25" spans="2:42" x14ac:dyDescent="0.25">
      <c r="B25" s="7">
        <v>21</v>
      </c>
      <c r="C25">
        <v>52.167096774193467</v>
      </c>
      <c r="D25">
        <v>44.044301075268748</v>
      </c>
      <c r="E25">
        <v>61.320080645161347</v>
      </c>
      <c r="F25">
        <v>54.032903225806514</v>
      </c>
      <c r="G25">
        <v>62.062768817204415</v>
      </c>
      <c r="H25">
        <v>101.57650664251285</v>
      </c>
      <c r="I25">
        <v>87.842291666666327</v>
      </c>
      <c r="J25">
        <v>107.49434480676311</v>
      </c>
      <c r="K25">
        <v>79.924018719806639</v>
      </c>
      <c r="L25">
        <v>107.2847312801933</v>
      </c>
      <c r="M25">
        <v>51.489725274725323</v>
      </c>
      <c r="N25">
        <v>46.872728937729008</v>
      </c>
      <c r="O25">
        <v>49.062032967032962</v>
      </c>
      <c r="P25">
        <v>60.846538461538408</v>
      </c>
      <c r="Q25">
        <v>50.537673992673973</v>
      </c>
      <c r="R25">
        <v>95.903855311355287</v>
      </c>
      <c r="S25">
        <v>87.308040293039653</v>
      </c>
      <c r="T25">
        <v>98.054716117216131</v>
      </c>
      <c r="U25">
        <v>83.463885836386311</v>
      </c>
      <c r="V25">
        <v>102.59547619047666</v>
      </c>
      <c r="W25">
        <v>44.318101851852134</v>
      </c>
      <c r="X25">
        <v>53.526629629629866</v>
      </c>
      <c r="Y25">
        <v>43.694083333333417</v>
      </c>
      <c r="Z25">
        <v>36.025953703703614</v>
      </c>
      <c r="AA25">
        <v>37.660611111110974</v>
      </c>
      <c r="AB25">
        <v>77.226451414514116</v>
      </c>
      <c r="AC25">
        <v>77.958490159902311</v>
      </c>
      <c r="AD25">
        <v>144.59388991389935</v>
      </c>
      <c r="AE25">
        <v>85.913560885608959</v>
      </c>
      <c r="AF25">
        <v>134.86679274292743</v>
      </c>
      <c r="AG25">
        <v>72.696032608695674</v>
      </c>
      <c r="AH25">
        <v>71.450742753623246</v>
      </c>
      <c r="AI25">
        <v>103.94426630434799</v>
      </c>
      <c r="AJ25">
        <v>27.533668478260903</v>
      </c>
      <c r="AK25">
        <v>62.478115942029142</v>
      </c>
      <c r="AL25">
        <v>69.565730676329053</v>
      </c>
      <c r="AM25">
        <v>65.447330917875391</v>
      </c>
      <c r="AN25">
        <v>78.775519323671389</v>
      </c>
      <c r="AO25">
        <v>73.236117149758655</v>
      </c>
      <c r="AP25">
        <v>75.987089371980815</v>
      </c>
    </row>
    <row r="26" spans="2:42" x14ac:dyDescent="0.25">
      <c r="B26" s="7">
        <v>22</v>
      </c>
      <c r="C26">
        <v>45.248588709677385</v>
      </c>
      <c r="D26">
        <v>38.70637096774189</v>
      </c>
      <c r="E26">
        <v>57.742163978494631</v>
      </c>
      <c r="F26">
        <v>55.555658602150579</v>
      </c>
      <c r="G26">
        <v>58.364596774193551</v>
      </c>
      <c r="H26">
        <v>84.446612318841275</v>
      </c>
      <c r="I26">
        <v>74.596603260869898</v>
      </c>
      <c r="J26">
        <v>93.141289251207752</v>
      </c>
      <c r="K26">
        <v>69.524371980676563</v>
      </c>
      <c r="L26">
        <v>91.439679951690806</v>
      </c>
      <c r="M26">
        <v>45.102802197802205</v>
      </c>
      <c r="N26">
        <v>41.014056776556835</v>
      </c>
      <c r="O26">
        <v>40.173333333333368</v>
      </c>
      <c r="P26">
        <v>44.011364468864372</v>
      </c>
      <c r="Q26">
        <v>43.521877289377315</v>
      </c>
      <c r="R26">
        <v>86.269062881562832</v>
      </c>
      <c r="S26">
        <v>77.127408424907983</v>
      </c>
      <c r="T26">
        <v>87.465955433455321</v>
      </c>
      <c r="U26">
        <v>75.90547924297924</v>
      </c>
      <c r="V26">
        <v>90.705747863247922</v>
      </c>
      <c r="W26">
        <v>39.161907407407597</v>
      </c>
      <c r="X26">
        <v>41.628074074074071</v>
      </c>
      <c r="Y26">
        <v>37.217398148148114</v>
      </c>
      <c r="Z26">
        <v>34.360759259259197</v>
      </c>
      <c r="AA26">
        <v>31.052185185185049</v>
      </c>
      <c r="AB26">
        <v>68.656512915129113</v>
      </c>
      <c r="AC26">
        <v>68.322257072571063</v>
      </c>
      <c r="AD26">
        <v>85.945996309963277</v>
      </c>
      <c r="AE26">
        <v>89.425965559655737</v>
      </c>
      <c r="AF26">
        <v>78.590267527675252</v>
      </c>
      <c r="AG26">
        <v>57.204257246376748</v>
      </c>
      <c r="AH26">
        <v>57.345969202898637</v>
      </c>
      <c r="AI26">
        <v>66.018967391304358</v>
      </c>
      <c r="AJ26">
        <v>29.217590579710205</v>
      </c>
      <c r="AK26">
        <v>47.664592391304438</v>
      </c>
      <c r="AL26">
        <v>63.111766304348372</v>
      </c>
      <c r="AM26">
        <v>58.605054347826986</v>
      </c>
      <c r="AN26">
        <v>72.992820048309028</v>
      </c>
      <c r="AO26">
        <v>70.766319444444392</v>
      </c>
      <c r="AP26">
        <v>70.368940217391255</v>
      </c>
    </row>
    <row r="27" spans="2:42" x14ac:dyDescent="0.25">
      <c r="B27" s="7">
        <v>23</v>
      </c>
      <c r="C27">
        <v>46.27745967741928</v>
      </c>
      <c r="D27">
        <v>40.486142473118186</v>
      </c>
      <c r="E27">
        <v>55.001129032258078</v>
      </c>
      <c r="F27">
        <v>55.732741935483872</v>
      </c>
      <c r="G27">
        <v>57.485067204301068</v>
      </c>
      <c r="H27">
        <v>84.029236111111942</v>
      </c>
      <c r="I27">
        <v>77.194773550724904</v>
      </c>
      <c r="J27">
        <v>86.755093599033884</v>
      </c>
      <c r="K27">
        <v>66.6008303140094</v>
      </c>
      <c r="L27">
        <v>87.011352657005133</v>
      </c>
      <c r="M27">
        <v>46.274908424908382</v>
      </c>
      <c r="N27">
        <v>41.735375457875406</v>
      </c>
      <c r="O27">
        <v>35.894981684981737</v>
      </c>
      <c r="P27">
        <v>42.654670329670274</v>
      </c>
      <c r="Q27">
        <v>43.047554945054934</v>
      </c>
      <c r="R27">
        <v>89.827240537240655</v>
      </c>
      <c r="S27">
        <v>81.63652930402877</v>
      </c>
      <c r="T27">
        <v>84.863199023199215</v>
      </c>
      <c r="U27">
        <v>72.424304029303983</v>
      </c>
      <c r="V27">
        <v>89.734478021977893</v>
      </c>
      <c r="W27">
        <v>41.440157407407739</v>
      </c>
      <c r="X27">
        <v>43.279666666666664</v>
      </c>
      <c r="Y27">
        <v>35.862490740740718</v>
      </c>
      <c r="Z27">
        <v>32.068620370370354</v>
      </c>
      <c r="AA27">
        <v>30.307499999999944</v>
      </c>
      <c r="AB27">
        <v>69.400488929889121</v>
      </c>
      <c r="AC27">
        <v>70.310516605166512</v>
      </c>
      <c r="AD27">
        <v>80.166491389914057</v>
      </c>
      <c r="AE27">
        <v>81.842875153751208</v>
      </c>
      <c r="AF27">
        <v>76.049643296433004</v>
      </c>
      <c r="AG27">
        <v>61.172509057971013</v>
      </c>
      <c r="AH27">
        <v>59.076376811594308</v>
      </c>
      <c r="AI27">
        <v>128.18204710144929</v>
      </c>
      <c r="AJ27">
        <v>29.3346920289856</v>
      </c>
      <c r="AK27">
        <v>46.932518115942045</v>
      </c>
      <c r="AL27">
        <v>66.057569444445093</v>
      </c>
      <c r="AM27">
        <v>61.777240338165079</v>
      </c>
      <c r="AN27">
        <v>71.195238526569867</v>
      </c>
      <c r="AO27">
        <v>69.451322463767923</v>
      </c>
      <c r="AP27">
        <v>70.248448067633063</v>
      </c>
    </row>
    <row r="28" spans="2:42" x14ac:dyDescent="0.25">
      <c r="B28" s="7">
        <v>24</v>
      </c>
      <c r="C28">
        <v>42.616505376343959</v>
      </c>
      <c r="D28">
        <v>36.248024193548375</v>
      </c>
      <c r="E28">
        <v>57.776518817204312</v>
      </c>
      <c r="F28">
        <v>54.739529569892454</v>
      </c>
      <c r="G28">
        <v>59.784650537634455</v>
      </c>
      <c r="H28">
        <v>76.48776939329953</v>
      </c>
      <c r="I28">
        <v>68.391542408693127</v>
      </c>
      <c r="J28">
        <v>95.447268336854833</v>
      </c>
      <c r="K28">
        <v>66.632438877150463</v>
      </c>
      <c r="L28">
        <v>89.434898883187486</v>
      </c>
      <c r="M28">
        <v>44.386108058608137</v>
      </c>
      <c r="N28">
        <v>38.022902930402836</v>
      </c>
      <c r="O28">
        <v>42.013791208791233</v>
      </c>
      <c r="P28">
        <v>44.452600732600594</v>
      </c>
      <c r="Q28">
        <v>46.608736263736269</v>
      </c>
      <c r="R28">
        <v>85.141932234432261</v>
      </c>
      <c r="S28">
        <v>71.985259462758748</v>
      </c>
      <c r="T28">
        <v>99.390699023199005</v>
      </c>
      <c r="U28">
        <v>80.691398046398092</v>
      </c>
      <c r="V28">
        <v>103.47198107448116</v>
      </c>
      <c r="W28">
        <v>39.923666666666868</v>
      </c>
      <c r="X28">
        <v>38.609194444444462</v>
      </c>
      <c r="Y28">
        <v>42.135814814814871</v>
      </c>
      <c r="Z28">
        <v>34.670287037037035</v>
      </c>
      <c r="AA28">
        <v>35.481185185185119</v>
      </c>
      <c r="AB28">
        <v>63.581743542435248</v>
      </c>
      <c r="AC28">
        <v>62.050381303813218</v>
      </c>
      <c r="AD28">
        <v>93.635602706026916</v>
      </c>
      <c r="AE28">
        <v>92.068201107010921</v>
      </c>
      <c r="AF28">
        <v>88.236414514145054</v>
      </c>
      <c r="AG28">
        <v>51.218414855072396</v>
      </c>
      <c r="AH28">
        <v>45.561793478260952</v>
      </c>
      <c r="AI28">
        <v>124.83038043478273</v>
      </c>
      <c r="AJ28">
        <v>27.375570652173909</v>
      </c>
      <c r="AK28">
        <v>46.631621376811623</v>
      </c>
      <c r="AL28">
        <v>61.20581823671548</v>
      </c>
      <c r="AM28">
        <v>55.511322463768899</v>
      </c>
      <c r="AN28">
        <v>80.259915458937058</v>
      </c>
      <c r="AO28">
        <v>74.069269323671563</v>
      </c>
      <c r="AP28">
        <v>77.933964371980807</v>
      </c>
    </row>
    <row r="30" spans="2:42" x14ac:dyDescent="0.25">
      <c r="B30" s="7" t="s">
        <v>24</v>
      </c>
      <c r="C30" s="7" t="s">
        <v>129</v>
      </c>
    </row>
    <row r="31" spans="2:42" x14ac:dyDescent="0.25">
      <c r="B31" s="7" t="s">
        <v>25</v>
      </c>
      <c r="C31" s="7" t="s">
        <v>66</v>
      </c>
    </row>
    <row r="32" spans="2:42" x14ac:dyDescent="0.25">
      <c r="B32" s="7" t="s">
        <v>67</v>
      </c>
      <c r="C32" s="9" t="s">
        <v>117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B40FC-1925-41E1-BD5B-71F239FE8E1E}">
  <dimension ref="B2:C29"/>
  <sheetViews>
    <sheetView workbookViewId="0">
      <selection activeCell="B30" sqref="B30"/>
    </sheetView>
  </sheetViews>
  <sheetFormatPr defaultRowHeight="15" x14ac:dyDescent="0.25"/>
  <sheetData>
    <row r="2" spans="2:2" x14ac:dyDescent="0.25">
      <c r="B2" t="s">
        <v>131</v>
      </c>
    </row>
    <row r="28" spans="2:3" x14ac:dyDescent="0.25">
      <c r="B28" t="s">
        <v>25</v>
      </c>
      <c r="C28" t="s">
        <v>66</v>
      </c>
    </row>
    <row r="29" spans="2:3" x14ac:dyDescent="0.25">
      <c r="B29" t="s">
        <v>67</v>
      </c>
      <c r="C29" t="s">
        <v>132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BF495-3E2D-430E-89AB-D28CF3660A6D}">
  <dimension ref="B2:F1203"/>
  <sheetViews>
    <sheetView workbookViewId="0">
      <selection activeCell="B29" sqref="B29"/>
    </sheetView>
  </sheetViews>
  <sheetFormatPr defaultRowHeight="15" x14ac:dyDescent="0.25"/>
  <cols>
    <col min="2" max="2" width="10.7109375" bestFit="1" customWidth="1"/>
  </cols>
  <sheetData>
    <row r="2" spans="2:6" x14ac:dyDescent="0.25">
      <c r="B2" t="s">
        <v>137</v>
      </c>
    </row>
    <row r="3" spans="2:6" x14ac:dyDescent="0.25">
      <c r="B3" s="10"/>
      <c r="C3" s="7"/>
      <c r="D3" s="7"/>
      <c r="E3" s="7"/>
      <c r="F3" s="7"/>
    </row>
    <row r="4" spans="2:6" x14ac:dyDescent="0.25">
      <c r="B4" s="10"/>
      <c r="C4" s="7"/>
      <c r="D4" s="7"/>
      <c r="E4" s="7"/>
      <c r="F4" s="7"/>
    </row>
    <row r="5" spans="2:6" x14ac:dyDescent="0.25">
      <c r="B5" s="10"/>
      <c r="C5" s="7"/>
      <c r="D5" s="7"/>
      <c r="E5" s="7"/>
      <c r="F5" s="7"/>
    </row>
    <row r="6" spans="2:6" x14ac:dyDescent="0.25">
      <c r="B6" s="10"/>
      <c r="C6" s="7"/>
      <c r="D6" s="7"/>
      <c r="E6" s="7"/>
      <c r="F6" s="7"/>
    </row>
    <row r="7" spans="2:6" x14ac:dyDescent="0.25">
      <c r="B7" s="10"/>
      <c r="C7" s="7"/>
      <c r="D7" s="7"/>
      <c r="E7" s="7"/>
      <c r="F7" s="7"/>
    </row>
    <row r="8" spans="2:6" x14ac:dyDescent="0.25">
      <c r="B8" s="10"/>
      <c r="C8" s="7"/>
      <c r="D8" s="7"/>
      <c r="E8" s="7"/>
      <c r="F8" s="7"/>
    </row>
    <row r="9" spans="2:6" x14ac:dyDescent="0.25">
      <c r="B9" s="10"/>
      <c r="C9" s="7"/>
      <c r="D9" s="7"/>
      <c r="E9" s="7"/>
      <c r="F9" s="7"/>
    </row>
    <row r="10" spans="2:6" x14ac:dyDescent="0.25">
      <c r="B10" s="10"/>
      <c r="C10" s="7"/>
      <c r="D10" s="7"/>
      <c r="E10" s="7"/>
      <c r="F10" s="7"/>
    </row>
    <row r="11" spans="2:6" x14ac:dyDescent="0.25">
      <c r="B11" s="10"/>
      <c r="C11" s="7"/>
      <c r="D11" s="7"/>
      <c r="E11" s="7"/>
      <c r="F11" s="7"/>
    </row>
    <row r="12" spans="2:6" x14ac:dyDescent="0.25">
      <c r="B12" s="10"/>
      <c r="C12" s="7"/>
      <c r="D12" s="7"/>
      <c r="E12" s="7"/>
      <c r="F12" s="7"/>
    </row>
    <row r="13" spans="2:6" x14ac:dyDescent="0.25">
      <c r="B13" s="10"/>
      <c r="C13" s="7"/>
      <c r="D13" s="7"/>
      <c r="E13" s="7"/>
      <c r="F13" s="7"/>
    </row>
    <row r="14" spans="2:6" x14ac:dyDescent="0.25">
      <c r="B14" s="10"/>
      <c r="C14" s="7"/>
      <c r="D14" s="7"/>
      <c r="E14" s="7"/>
      <c r="F14" s="7"/>
    </row>
    <row r="15" spans="2:6" x14ac:dyDescent="0.25">
      <c r="B15" s="10"/>
      <c r="C15" s="7"/>
      <c r="D15" s="7"/>
      <c r="E15" s="7"/>
      <c r="F15" s="7"/>
    </row>
    <row r="16" spans="2:6" x14ac:dyDescent="0.25">
      <c r="B16" s="10"/>
      <c r="C16" s="7"/>
      <c r="D16" s="7"/>
      <c r="E16" s="7"/>
      <c r="F16" s="7"/>
    </row>
    <row r="17" spans="2:6" x14ac:dyDescent="0.25">
      <c r="B17" s="10"/>
      <c r="C17" s="7"/>
      <c r="D17" s="7"/>
      <c r="E17" s="7"/>
      <c r="F17" s="7"/>
    </row>
    <row r="18" spans="2:6" x14ac:dyDescent="0.25">
      <c r="B18" s="10"/>
      <c r="C18" s="7"/>
      <c r="D18" s="7"/>
      <c r="E18" s="7"/>
      <c r="F18" s="7"/>
    </row>
    <row r="19" spans="2:6" x14ac:dyDescent="0.25">
      <c r="B19" s="10"/>
      <c r="C19" s="7"/>
      <c r="D19" s="7"/>
      <c r="E19" s="7"/>
      <c r="F19" s="7"/>
    </row>
    <row r="20" spans="2:6" x14ac:dyDescent="0.25">
      <c r="B20" s="10"/>
      <c r="C20" s="7"/>
      <c r="D20" s="7"/>
      <c r="E20" s="7"/>
      <c r="F20" s="7"/>
    </row>
    <row r="21" spans="2:6" x14ac:dyDescent="0.25">
      <c r="B21" s="10"/>
      <c r="C21" s="7"/>
      <c r="D21" s="7"/>
      <c r="E21" s="7"/>
      <c r="F21" s="7"/>
    </row>
    <row r="22" spans="2:6" x14ac:dyDescent="0.25">
      <c r="B22" s="10"/>
      <c r="C22" s="7"/>
      <c r="D22" s="7"/>
      <c r="E22" s="7"/>
      <c r="F22" s="7"/>
    </row>
    <row r="23" spans="2:6" x14ac:dyDescent="0.25">
      <c r="B23" s="10"/>
      <c r="C23" s="7"/>
      <c r="D23" s="7"/>
      <c r="E23" s="7"/>
      <c r="F23" s="7"/>
    </row>
    <row r="24" spans="2:6" x14ac:dyDescent="0.25">
      <c r="B24" s="10"/>
      <c r="C24" s="7"/>
      <c r="D24" s="7"/>
      <c r="E24" s="7"/>
      <c r="F24" s="7"/>
    </row>
    <row r="25" spans="2:6" x14ac:dyDescent="0.25">
      <c r="B25" s="10"/>
      <c r="C25" s="7"/>
      <c r="D25" s="7"/>
      <c r="E25" s="7"/>
      <c r="F25" s="7"/>
    </row>
    <row r="26" spans="2:6" x14ac:dyDescent="0.25">
      <c r="B26" s="10"/>
      <c r="C26" s="7"/>
      <c r="D26" s="7"/>
      <c r="E26" s="7"/>
      <c r="F26" s="7"/>
    </row>
    <row r="27" spans="2:6" x14ac:dyDescent="0.25">
      <c r="B27" s="10" t="s">
        <v>25</v>
      </c>
      <c r="C27" s="7" t="s">
        <v>138</v>
      </c>
      <c r="D27" s="7"/>
      <c r="E27" s="7"/>
      <c r="F27" s="7"/>
    </row>
    <row r="28" spans="2:6" x14ac:dyDescent="0.25">
      <c r="B28" s="10" t="s">
        <v>139</v>
      </c>
      <c r="C28" s="7" t="s">
        <v>140</v>
      </c>
      <c r="D28" s="7"/>
      <c r="E28" s="7"/>
      <c r="F28" s="7"/>
    </row>
    <row r="29" spans="2:6" x14ac:dyDescent="0.25">
      <c r="B29" s="10"/>
      <c r="C29" s="7"/>
      <c r="D29" s="7"/>
      <c r="E29" s="7"/>
      <c r="F29" s="7"/>
    </row>
    <row r="30" spans="2:6" x14ac:dyDescent="0.25">
      <c r="B30" s="10"/>
      <c r="C30" s="7"/>
      <c r="D30" s="7"/>
      <c r="E30" s="7"/>
      <c r="F30" s="7"/>
    </row>
    <row r="31" spans="2:6" x14ac:dyDescent="0.25">
      <c r="B31" s="10"/>
      <c r="C31" s="7"/>
      <c r="D31" s="7"/>
      <c r="E31" s="7"/>
      <c r="F31" s="7"/>
    </row>
    <row r="32" spans="2:6" x14ac:dyDescent="0.25">
      <c r="B32" s="10"/>
      <c r="C32" s="7"/>
      <c r="D32" s="7"/>
      <c r="E32" s="7"/>
      <c r="F32" s="7"/>
    </row>
    <row r="33" spans="2:6" x14ac:dyDescent="0.25">
      <c r="B33" s="10"/>
      <c r="C33" s="7"/>
      <c r="D33" s="7"/>
      <c r="E33" s="7"/>
      <c r="F33" s="7"/>
    </row>
    <row r="34" spans="2:6" x14ac:dyDescent="0.25">
      <c r="B34" s="10"/>
      <c r="C34" s="7"/>
      <c r="D34" s="7"/>
      <c r="E34" s="7"/>
      <c r="F34" s="7"/>
    </row>
    <row r="35" spans="2:6" x14ac:dyDescent="0.25">
      <c r="B35" s="10"/>
      <c r="C35" s="7"/>
      <c r="D35" s="7"/>
      <c r="E35" s="7"/>
      <c r="F35" s="7"/>
    </row>
    <row r="36" spans="2:6" x14ac:dyDescent="0.25">
      <c r="B36" s="10"/>
      <c r="C36" s="7"/>
      <c r="D36" s="7"/>
      <c r="E36" s="7"/>
      <c r="F36" s="7"/>
    </row>
    <row r="37" spans="2:6" x14ac:dyDescent="0.25">
      <c r="B37" s="10"/>
      <c r="C37" s="7"/>
      <c r="D37" s="7"/>
      <c r="E37" s="7"/>
      <c r="F37" s="7"/>
    </row>
    <row r="38" spans="2:6" x14ac:dyDescent="0.25">
      <c r="B38" s="10"/>
      <c r="C38" s="7"/>
      <c r="D38" s="7"/>
      <c r="E38" s="7"/>
      <c r="F38" s="7"/>
    </row>
    <row r="39" spans="2:6" x14ac:dyDescent="0.25">
      <c r="B39" s="10"/>
      <c r="C39" s="7"/>
      <c r="D39" s="7"/>
      <c r="E39" s="7"/>
      <c r="F39" s="7"/>
    </row>
    <row r="40" spans="2:6" x14ac:dyDescent="0.25">
      <c r="B40" s="10"/>
      <c r="C40" s="7"/>
      <c r="D40" s="7"/>
      <c r="E40" s="7"/>
      <c r="F40" s="7"/>
    </row>
    <row r="41" spans="2:6" x14ac:dyDescent="0.25">
      <c r="B41" s="10"/>
      <c r="C41" s="7"/>
      <c r="D41" s="7"/>
      <c r="E41" s="7"/>
      <c r="F41" s="7"/>
    </row>
    <row r="42" spans="2:6" x14ac:dyDescent="0.25">
      <c r="B42" s="10"/>
      <c r="C42" s="7"/>
      <c r="D42" s="7"/>
      <c r="E42" s="7"/>
      <c r="F42" s="7"/>
    </row>
    <row r="43" spans="2:6" x14ac:dyDescent="0.25">
      <c r="B43" s="10"/>
      <c r="C43" s="7"/>
      <c r="D43" s="7"/>
      <c r="E43" s="7"/>
      <c r="F43" s="7"/>
    </row>
    <row r="44" spans="2:6" x14ac:dyDescent="0.25">
      <c r="B44" s="10"/>
      <c r="C44" s="7"/>
      <c r="D44" s="7"/>
      <c r="E44" s="7"/>
      <c r="F44" s="7"/>
    </row>
    <row r="45" spans="2:6" x14ac:dyDescent="0.25">
      <c r="B45" s="10"/>
      <c r="C45" s="7"/>
      <c r="D45" s="7"/>
      <c r="E45" s="7"/>
      <c r="F45" s="7"/>
    </row>
    <row r="46" spans="2:6" x14ac:dyDescent="0.25">
      <c r="B46" s="10"/>
      <c r="C46" s="7"/>
      <c r="D46" s="7"/>
      <c r="E46" s="7"/>
      <c r="F46" s="7"/>
    </row>
    <row r="47" spans="2:6" x14ac:dyDescent="0.25">
      <c r="B47" s="10"/>
      <c r="C47" s="7"/>
      <c r="D47" s="7"/>
      <c r="E47" s="7"/>
      <c r="F47" s="7"/>
    </row>
    <row r="48" spans="2:6" x14ac:dyDescent="0.25">
      <c r="B48" s="10"/>
      <c r="C48" s="7"/>
      <c r="D48" s="7"/>
      <c r="E48" s="7"/>
      <c r="F48" s="7"/>
    </row>
    <row r="49" spans="2:6" x14ac:dyDescent="0.25">
      <c r="B49" s="10"/>
      <c r="C49" s="7"/>
      <c r="D49" s="7"/>
      <c r="E49" s="7"/>
      <c r="F49" s="7"/>
    </row>
    <row r="50" spans="2:6" x14ac:dyDescent="0.25">
      <c r="B50" s="10"/>
      <c r="C50" s="7"/>
      <c r="D50" s="7"/>
      <c r="E50" s="7"/>
      <c r="F50" s="7"/>
    </row>
    <row r="51" spans="2:6" x14ac:dyDescent="0.25">
      <c r="B51" s="10"/>
      <c r="C51" s="7"/>
      <c r="D51" s="7"/>
      <c r="E51" s="7"/>
      <c r="F51" s="7"/>
    </row>
    <row r="52" spans="2:6" x14ac:dyDescent="0.25">
      <c r="B52" s="10"/>
      <c r="C52" s="7"/>
      <c r="D52" s="7"/>
      <c r="E52" s="7"/>
      <c r="F52" s="7"/>
    </row>
    <row r="53" spans="2:6" x14ac:dyDescent="0.25">
      <c r="B53" s="10"/>
      <c r="C53" s="7"/>
      <c r="D53" s="7"/>
      <c r="E53" s="7"/>
      <c r="F53" s="7"/>
    </row>
    <row r="54" spans="2:6" x14ac:dyDescent="0.25">
      <c r="B54" s="10"/>
      <c r="C54" s="7"/>
      <c r="D54" s="7"/>
      <c r="E54" s="7"/>
      <c r="F54" s="7"/>
    </row>
    <row r="55" spans="2:6" x14ac:dyDescent="0.25">
      <c r="B55" s="10"/>
      <c r="C55" s="7"/>
      <c r="D55" s="7"/>
      <c r="E55" s="7"/>
      <c r="F55" s="7"/>
    </row>
    <row r="56" spans="2:6" x14ac:dyDescent="0.25">
      <c r="B56" s="10"/>
      <c r="C56" s="7"/>
      <c r="D56" s="7"/>
      <c r="E56" s="7"/>
      <c r="F56" s="7"/>
    </row>
    <row r="57" spans="2:6" x14ac:dyDescent="0.25">
      <c r="B57" s="10"/>
      <c r="C57" s="7"/>
      <c r="D57" s="7"/>
      <c r="E57" s="7"/>
      <c r="F57" s="7"/>
    </row>
    <row r="58" spans="2:6" x14ac:dyDescent="0.25">
      <c r="B58" s="10"/>
      <c r="C58" s="7"/>
      <c r="D58" s="7"/>
      <c r="E58" s="7"/>
      <c r="F58" s="7"/>
    </row>
    <row r="59" spans="2:6" x14ac:dyDescent="0.25">
      <c r="B59" s="10"/>
      <c r="C59" s="7"/>
      <c r="D59" s="7"/>
      <c r="E59" s="7"/>
      <c r="F59" s="7"/>
    </row>
    <row r="60" spans="2:6" x14ac:dyDescent="0.25">
      <c r="B60" s="10"/>
      <c r="C60" s="7"/>
      <c r="D60" s="7"/>
      <c r="E60" s="7"/>
      <c r="F60" s="7"/>
    </row>
    <row r="61" spans="2:6" x14ac:dyDescent="0.25">
      <c r="B61" s="10"/>
      <c r="C61" s="7"/>
      <c r="D61" s="7"/>
      <c r="E61" s="7"/>
      <c r="F61" s="7"/>
    </row>
    <row r="62" spans="2:6" x14ac:dyDescent="0.25">
      <c r="B62" s="10"/>
      <c r="C62" s="7"/>
      <c r="D62" s="7"/>
      <c r="E62" s="7"/>
      <c r="F62" s="7"/>
    </row>
    <row r="63" spans="2:6" x14ac:dyDescent="0.25">
      <c r="B63" s="10"/>
      <c r="C63" s="7"/>
      <c r="D63" s="7"/>
      <c r="E63" s="7"/>
      <c r="F63" s="7"/>
    </row>
    <row r="64" spans="2:6" x14ac:dyDescent="0.25">
      <c r="B64" s="10"/>
      <c r="C64" s="7"/>
      <c r="D64" s="7"/>
      <c r="E64" s="7"/>
      <c r="F64" s="7"/>
    </row>
    <row r="65" spans="2:6" x14ac:dyDescent="0.25">
      <c r="B65" s="10"/>
      <c r="C65" s="7"/>
      <c r="D65" s="7"/>
      <c r="E65" s="7"/>
      <c r="F65" s="7"/>
    </row>
    <row r="66" spans="2:6" x14ac:dyDescent="0.25">
      <c r="B66" s="10"/>
      <c r="C66" s="7"/>
      <c r="D66" s="7"/>
      <c r="E66" s="7"/>
      <c r="F66" s="7"/>
    </row>
    <row r="67" spans="2:6" x14ac:dyDescent="0.25">
      <c r="B67" s="10"/>
      <c r="C67" s="7"/>
      <c r="D67" s="7"/>
      <c r="E67" s="7"/>
      <c r="F67" s="7"/>
    </row>
    <row r="68" spans="2:6" x14ac:dyDescent="0.25">
      <c r="B68" s="10"/>
      <c r="C68" s="7"/>
      <c r="D68" s="7"/>
      <c r="E68" s="7"/>
      <c r="F68" s="7"/>
    </row>
    <row r="69" spans="2:6" x14ac:dyDescent="0.25">
      <c r="B69" s="10"/>
      <c r="C69" s="7"/>
      <c r="D69" s="7"/>
      <c r="E69" s="7"/>
      <c r="F69" s="7"/>
    </row>
    <row r="70" spans="2:6" x14ac:dyDescent="0.25">
      <c r="B70" s="10"/>
      <c r="C70" s="7"/>
      <c r="D70" s="7"/>
      <c r="E70" s="7"/>
      <c r="F70" s="7"/>
    </row>
    <row r="71" spans="2:6" x14ac:dyDescent="0.25">
      <c r="B71" s="10"/>
      <c r="C71" s="7"/>
      <c r="D71" s="7"/>
      <c r="E71" s="7"/>
      <c r="F71" s="7"/>
    </row>
    <row r="72" spans="2:6" x14ac:dyDescent="0.25">
      <c r="B72" s="10"/>
      <c r="C72" s="7"/>
      <c r="D72" s="7"/>
      <c r="E72" s="7"/>
      <c r="F72" s="7"/>
    </row>
    <row r="73" spans="2:6" x14ac:dyDescent="0.25">
      <c r="B73" s="10"/>
      <c r="C73" s="7"/>
      <c r="D73" s="7"/>
      <c r="E73" s="7"/>
      <c r="F73" s="7"/>
    </row>
    <row r="74" spans="2:6" x14ac:dyDescent="0.25">
      <c r="B74" s="10"/>
      <c r="C74" s="7"/>
      <c r="D74" s="7"/>
      <c r="E74" s="7"/>
      <c r="F74" s="7"/>
    </row>
    <row r="75" spans="2:6" x14ac:dyDescent="0.25">
      <c r="B75" s="10"/>
      <c r="C75" s="7"/>
      <c r="D75" s="7"/>
      <c r="E75" s="7"/>
      <c r="F75" s="7"/>
    </row>
    <row r="76" spans="2:6" x14ac:dyDescent="0.25">
      <c r="B76" s="10"/>
      <c r="C76" s="7"/>
      <c r="D76" s="7"/>
      <c r="E76" s="7"/>
      <c r="F76" s="7"/>
    </row>
    <row r="77" spans="2:6" x14ac:dyDescent="0.25">
      <c r="B77" s="10"/>
      <c r="C77" s="7"/>
      <c r="D77" s="7"/>
      <c r="E77" s="7"/>
      <c r="F77" s="7"/>
    </row>
    <row r="78" spans="2:6" x14ac:dyDescent="0.25">
      <c r="B78" s="10"/>
      <c r="C78" s="7"/>
      <c r="D78" s="7"/>
      <c r="E78" s="7"/>
      <c r="F78" s="7"/>
    </row>
    <row r="79" spans="2:6" x14ac:dyDescent="0.25">
      <c r="B79" s="10"/>
      <c r="C79" s="7"/>
      <c r="D79" s="7"/>
      <c r="E79" s="7"/>
      <c r="F79" s="7"/>
    </row>
    <row r="80" spans="2:6" x14ac:dyDescent="0.25">
      <c r="B80" s="10"/>
      <c r="C80" s="7"/>
      <c r="D80" s="7"/>
      <c r="E80" s="7"/>
      <c r="F80" s="7"/>
    </row>
    <row r="81" spans="2:6" x14ac:dyDescent="0.25">
      <c r="B81" s="10"/>
      <c r="C81" s="7"/>
      <c r="D81" s="7"/>
      <c r="E81" s="7"/>
      <c r="F81" s="7"/>
    </row>
    <row r="82" spans="2:6" x14ac:dyDescent="0.25">
      <c r="B82" s="10"/>
      <c r="C82" s="7"/>
      <c r="D82" s="7"/>
      <c r="E82" s="7"/>
      <c r="F82" s="7"/>
    </row>
    <row r="83" spans="2:6" x14ac:dyDescent="0.25">
      <c r="B83" s="10"/>
      <c r="C83" s="7"/>
      <c r="D83" s="7"/>
      <c r="E83" s="7"/>
      <c r="F83" s="7"/>
    </row>
    <row r="84" spans="2:6" x14ac:dyDescent="0.25">
      <c r="B84" s="10"/>
      <c r="C84" s="7"/>
      <c r="D84" s="7"/>
      <c r="E84" s="7"/>
      <c r="F84" s="7"/>
    </row>
    <row r="85" spans="2:6" x14ac:dyDescent="0.25">
      <c r="B85" s="10"/>
      <c r="C85" s="7"/>
      <c r="D85" s="7"/>
      <c r="E85" s="7"/>
      <c r="F85" s="7"/>
    </row>
    <row r="86" spans="2:6" x14ac:dyDescent="0.25">
      <c r="B86" s="10"/>
      <c r="C86" s="7"/>
      <c r="D86" s="7"/>
      <c r="E86" s="7"/>
      <c r="F86" s="7"/>
    </row>
    <row r="87" spans="2:6" x14ac:dyDescent="0.25">
      <c r="B87" s="10"/>
      <c r="C87" s="7"/>
      <c r="D87" s="7"/>
      <c r="E87" s="7"/>
      <c r="F87" s="7"/>
    </row>
    <row r="88" spans="2:6" x14ac:dyDescent="0.25">
      <c r="B88" s="10"/>
      <c r="C88" s="7"/>
      <c r="D88" s="7"/>
      <c r="E88" s="7"/>
      <c r="F88" s="7"/>
    </row>
    <row r="89" spans="2:6" x14ac:dyDescent="0.25">
      <c r="B89" s="10"/>
      <c r="C89" s="7"/>
      <c r="D89" s="7"/>
      <c r="E89" s="7"/>
      <c r="F89" s="7"/>
    </row>
    <row r="90" spans="2:6" x14ac:dyDescent="0.25">
      <c r="B90" s="10"/>
      <c r="C90" s="7"/>
      <c r="D90" s="7"/>
      <c r="E90" s="7"/>
      <c r="F90" s="7"/>
    </row>
    <row r="91" spans="2:6" x14ac:dyDescent="0.25">
      <c r="B91" s="10"/>
      <c r="C91" s="7"/>
      <c r="D91" s="7"/>
      <c r="E91" s="7"/>
      <c r="F91" s="7"/>
    </row>
    <row r="92" spans="2:6" x14ac:dyDescent="0.25">
      <c r="B92" s="10"/>
      <c r="C92" s="7"/>
      <c r="D92" s="7"/>
      <c r="E92" s="7"/>
      <c r="F92" s="7"/>
    </row>
    <row r="93" spans="2:6" x14ac:dyDescent="0.25">
      <c r="B93" s="10"/>
      <c r="C93" s="7"/>
      <c r="D93" s="7"/>
      <c r="E93" s="7"/>
      <c r="F93" s="7"/>
    </row>
    <row r="94" spans="2:6" x14ac:dyDescent="0.25">
      <c r="B94" s="10"/>
      <c r="C94" s="7"/>
      <c r="D94" s="7"/>
      <c r="E94" s="7"/>
      <c r="F94" s="7"/>
    </row>
    <row r="95" spans="2:6" x14ac:dyDescent="0.25">
      <c r="B95" s="10"/>
      <c r="C95" s="7"/>
      <c r="D95" s="7"/>
      <c r="E95" s="7"/>
      <c r="F95" s="7"/>
    </row>
    <row r="96" spans="2:6" x14ac:dyDescent="0.25">
      <c r="B96" s="10"/>
      <c r="C96" s="7"/>
      <c r="D96" s="7"/>
      <c r="E96" s="7"/>
      <c r="F96" s="7"/>
    </row>
    <row r="97" spans="2:6" x14ac:dyDescent="0.25">
      <c r="B97" s="10"/>
      <c r="C97" s="7"/>
      <c r="D97" s="7"/>
      <c r="E97" s="7"/>
      <c r="F97" s="7"/>
    </row>
    <row r="98" spans="2:6" x14ac:dyDescent="0.25">
      <c r="B98" s="10"/>
      <c r="C98" s="7"/>
      <c r="D98" s="7"/>
      <c r="E98" s="7"/>
      <c r="F98" s="7"/>
    </row>
    <row r="99" spans="2:6" x14ac:dyDescent="0.25">
      <c r="B99" s="10"/>
      <c r="C99" s="7"/>
      <c r="D99" s="7"/>
      <c r="E99" s="7"/>
      <c r="F99" s="7"/>
    </row>
    <row r="100" spans="2:6" x14ac:dyDescent="0.25">
      <c r="B100" s="10"/>
      <c r="C100" s="7"/>
      <c r="D100" s="7"/>
      <c r="E100" s="7"/>
      <c r="F100" s="7"/>
    </row>
    <row r="101" spans="2:6" x14ac:dyDescent="0.25">
      <c r="B101" s="10"/>
      <c r="C101" s="7"/>
      <c r="D101" s="7"/>
      <c r="E101" s="7"/>
      <c r="F101" s="7"/>
    </row>
    <row r="102" spans="2:6" x14ac:dyDescent="0.25">
      <c r="B102" s="10"/>
      <c r="C102" s="7"/>
      <c r="D102" s="7"/>
      <c r="E102" s="7"/>
      <c r="F102" s="7"/>
    </row>
    <row r="103" spans="2:6" x14ac:dyDescent="0.25">
      <c r="B103" s="10"/>
      <c r="C103" s="7"/>
      <c r="D103" s="7"/>
      <c r="E103" s="7"/>
      <c r="F103" s="7"/>
    </row>
    <row r="104" spans="2:6" x14ac:dyDescent="0.25">
      <c r="B104" s="10"/>
      <c r="C104" s="7"/>
      <c r="D104" s="7"/>
      <c r="E104" s="7"/>
      <c r="F104" s="7"/>
    </row>
    <row r="105" spans="2:6" x14ac:dyDescent="0.25">
      <c r="B105" s="10"/>
      <c r="C105" s="7"/>
      <c r="D105" s="7"/>
      <c r="E105" s="7"/>
      <c r="F105" s="7"/>
    </row>
    <row r="106" spans="2:6" x14ac:dyDescent="0.25">
      <c r="B106" s="10"/>
      <c r="C106" s="7"/>
      <c r="D106" s="7"/>
      <c r="E106" s="7"/>
      <c r="F106" s="7"/>
    </row>
    <row r="107" spans="2:6" x14ac:dyDescent="0.25">
      <c r="B107" s="10"/>
      <c r="C107" s="7"/>
      <c r="D107" s="7"/>
      <c r="E107" s="7"/>
      <c r="F107" s="7"/>
    </row>
    <row r="108" spans="2:6" x14ac:dyDescent="0.25">
      <c r="B108" s="10"/>
      <c r="C108" s="7"/>
      <c r="D108" s="7"/>
      <c r="E108" s="7"/>
      <c r="F108" s="7"/>
    </row>
    <row r="109" spans="2:6" x14ac:dyDescent="0.25">
      <c r="B109" s="10"/>
      <c r="C109" s="7"/>
      <c r="D109" s="7"/>
      <c r="E109" s="7"/>
      <c r="F109" s="7"/>
    </row>
    <row r="110" spans="2:6" x14ac:dyDescent="0.25">
      <c r="B110" s="10"/>
      <c r="C110" s="7"/>
      <c r="D110" s="7"/>
      <c r="E110" s="7"/>
      <c r="F110" s="7"/>
    </row>
    <row r="111" spans="2:6" x14ac:dyDescent="0.25">
      <c r="B111" s="10"/>
      <c r="C111" s="7"/>
      <c r="D111" s="7"/>
      <c r="E111" s="7"/>
      <c r="F111" s="7"/>
    </row>
    <row r="112" spans="2:6" x14ac:dyDescent="0.25">
      <c r="B112" s="10"/>
      <c r="C112" s="7"/>
      <c r="D112" s="7"/>
      <c r="E112" s="7"/>
      <c r="F112" s="7"/>
    </row>
    <row r="113" spans="2:6" x14ac:dyDescent="0.25">
      <c r="B113" s="10"/>
      <c r="C113" s="7"/>
      <c r="D113" s="7"/>
      <c r="E113" s="7"/>
      <c r="F113" s="7"/>
    </row>
    <row r="114" spans="2:6" x14ac:dyDescent="0.25">
      <c r="B114" s="10"/>
      <c r="C114" s="7"/>
      <c r="D114" s="7"/>
      <c r="E114" s="7"/>
      <c r="F114" s="7"/>
    </row>
    <row r="115" spans="2:6" x14ac:dyDescent="0.25">
      <c r="B115" s="10"/>
      <c r="C115" s="7"/>
      <c r="D115" s="7"/>
      <c r="E115" s="7"/>
      <c r="F115" s="7"/>
    </row>
    <row r="116" spans="2:6" x14ac:dyDescent="0.25">
      <c r="B116" s="10"/>
      <c r="C116" s="7"/>
      <c r="D116" s="7"/>
      <c r="E116" s="7"/>
      <c r="F116" s="7"/>
    </row>
    <row r="117" spans="2:6" x14ac:dyDescent="0.25">
      <c r="B117" s="10"/>
      <c r="C117" s="7"/>
      <c r="D117" s="7"/>
      <c r="E117" s="7"/>
      <c r="F117" s="7"/>
    </row>
    <row r="118" spans="2:6" x14ac:dyDescent="0.25">
      <c r="B118" s="10"/>
      <c r="C118" s="7"/>
      <c r="D118" s="7"/>
      <c r="E118" s="7"/>
      <c r="F118" s="7"/>
    </row>
    <row r="119" spans="2:6" x14ac:dyDescent="0.25">
      <c r="B119" s="10"/>
      <c r="C119" s="7"/>
      <c r="D119" s="7"/>
      <c r="E119" s="7"/>
      <c r="F119" s="7"/>
    </row>
    <row r="120" spans="2:6" x14ac:dyDescent="0.25">
      <c r="B120" s="10"/>
      <c r="C120" s="7"/>
      <c r="D120" s="7"/>
      <c r="E120" s="7"/>
      <c r="F120" s="7"/>
    </row>
    <row r="121" spans="2:6" x14ac:dyDescent="0.25">
      <c r="B121" s="10"/>
      <c r="C121" s="7"/>
      <c r="D121" s="7"/>
      <c r="E121" s="7"/>
      <c r="F121" s="7"/>
    </row>
    <row r="122" spans="2:6" x14ac:dyDescent="0.25">
      <c r="B122" s="10"/>
      <c r="C122" s="7"/>
      <c r="D122" s="7"/>
      <c r="E122" s="7"/>
      <c r="F122" s="7"/>
    </row>
    <row r="123" spans="2:6" x14ac:dyDescent="0.25">
      <c r="B123" s="10"/>
      <c r="C123" s="7"/>
      <c r="D123" s="7"/>
      <c r="E123" s="7"/>
      <c r="F123" s="7"/>
    </row>
    <row r="124" spans="2:6" x14ac:dyDescent="0.25">
      <c r="B124" s="10"/>
      <c r="C124" s="7"/>
      <c r="D124" s="7"/>
      <c r="E124" s="7"/>
      <c r="F124" s="7"/>
    </row>
    <row r="125" spans="2:6" x14ac:dyDescent="0.25">
      <c r="B125" s="10"/>
      <c r="C125" s="7"/>
      <c r="D125" s="7"/>
      <c r="E125" s="7"/>
      <c r="F125" s="7"/>
    </row>
    <row r="126" spans="2:6" x14ac:dyDescent="0.25">
      <c r="B126" s="10"/>
      <c r="C126" s="7"/>
      <c r="D126" s="7"/>
      <c r="E126" s="7"/>
      <c r="F126" s="7"/>
    </row>
    <row r="127" spans="2:6" x14ac:dyDescent="0.25">
      <c r="B127" s="10"/>
      <c r="C127" s="7"/>
      <c r="D127" s="7"/>
      <c r="E127" s="7"/>
      <c r="F127" s="7"/>
    </row>
    <row r="128" spans="2:6" x14ac:dyDescent="0.25">
      <c r="B128" s="10"/>
      <c r="C128" s="7"/>
      <c r="D128" s="7"/>
      <c r="E128" s="7"/>
      <c r="F128" s="7"/>
    </row>
    <row r="129" spans="2:6" x14ac:dyDescent="0.25">
      <c r="B129" s="10"/>
      <c r="C129" s="7"/>
      <c r="D129" s="7"/>
      <c r="E129" s="7"/>
      <c r="F129" s="7"/>
    </row>
    <row r="130" spans="2:6" x14ac:dyDescent="0.25">
      <c r="B130" s="10"/>
      <c r="C130" s="7"/>
      <c r="D130" s="7"/>
      <c r="E130" s="7"/>
      <c r="F130" s="7"/>
    </row>
    <row r="131" spans="2:6" x14ac:dyDescent="0.25">
      <c r="B131" s="10"/>
      <c r="C131" s="7"/>
      <c r="D131" s="7"/>
      <c r="E131" s="7"/>
      <c r="F131" s="7"/>
    </row>
    <row r="132" spans="2:6" x14ac:dyDescent="0.25">
      <c r="B132" s="10"/>
      <c r="C132" s="7"/>
      <c r="D132" s="7"/>
      <c r="E132" s="7"/>
      <c r="F132" s="7"/>
    </row>
    <row r="133" spans="2:6" x14ac:dyDescent="0.25">
      <c r="B133" s="10"/>
      <c r="C133" s="7"/>
      <c r="D133" s="7"/>
      <c r="E133" s="7"/>
      <c r="F133" s="7"/>
    </row>
    <row r="134" spans="2:6" x14ac:dyDescent="0.25">
      <c r="B134" s="10"/>
      <c r="C134" s="7"/>
      <c r="D134" s="7"/>
      <c r="E134" s="7"/>
      <c r="F134" s="7"/>
    </row>
    <row r="135" spans="2:6" x14ac:dyDescent="0.25">
      <c r="B135" s="10"/>
      <c r="C135" s="7"/>
      <c r="D135" s="7"/>
      <c r="E135" s="7"/>
      <c r="F135" s="7"/>
    </row>
    <row r="136" spans="2:6" x14ac:dyDescent="0.25">
      <c r="B136" s="10"/>
      <c r="C136" s="7"/>
      <c r="D136" s="7"/>
      <c r="E136" s="7"/>
      <c r="F136" s="7"/>
    </row>
    <row r="137" spans="2:6" x14ac:dyDescent="0.25">
      <c r="B137" s="10"/>
      <c r="C137" s="7"/>
      <c r="D137" s="7"/>
      <c r="E137" s="7"/>
      <c r="F137" s="7"/>
    </row>
    <row r="138" spans="2:6" x14ac:dyDescent="0.25">
      <c r="B138" s="10"/>
      <c r="C138" s="7"/>
      <c r="D138" s="7"/>
      <c r="E138" s="7"/>
      <c r="F138" s="7"/>
    </row>
    <row r="139" spans="2:6" x14ac:dyDescent="0.25">
      <c r="B139" s="10"/>
      <c r="C139" s="7"/>
      <c r="D139" s="7"/>
      <c r="E139" s="7"/>
      <c r="F139" s="7"/>
    </row>
    <row r="140" spans="2:6" x14ac:dyDescent="0.25">
      <c r="B140" s="10"/>
      <c r="C140" s="7"/>
      <c r="D140" s="7"/>
      <c r="E140" s="7"/>
      <c r="F140" s="7"/>
    </row>
    <row r="141" spans="2:6" x14ac:dyDescent="0.25">
      <c r="B141" s="10"/>
      <c r="C141" s="7"/>
      <c r="D141" s="7"/>
      <c r="E141" s="7"/>
      <c r="F141" s="7"/>
    </row>
    <row r="142" spans="2:6" x14ac:dyDescent="0.25">
      <c r="B142" s="10"/>
      <c r="C142" s="7"/>
      <c r="D142" s="7"/>
      <c r="E142" s="7"/>
      <c r="F142" s="7"/>
    </row>
    <row r="143" spans="2:6" x14ac:dyDescent="0.25">
      <c r="B143" s="10"/>
      <c r="C143" s="7"/>
      <c r="D143" s="7"/>
      <c r="E143" s="7"/>
      <c r="F143" s="7"/>
    </row>
    <row r="144" spans="2:6" x14ac:dyDescent="0.25">
      <c r="B144" s="10"/>
      <c r="C144" s="7"/>
      <c r="D144" s="7"/>
      <c r="E144" s="7"/>
      <c r="F144" s="7"/>
    </row>
    <row r="145" spans="2:6" x14ac:dyDescent="0.25">
      <c r="B145" s="10"/>
      <c r="C145" s="7"/>
      <c r="D145" s="7"/>
      <c r="E145" s="7"/>
      <c r="F145" s="7"/>
    </row>
    <row r="146" spans="2:6" x14ac:dyDescent="0.25">
      <c r="B146" s="10"/>
      <c r="C146" s="7"/>
      <c r="D146" s="7"/>
      <c r="E146" s="7"/>
      <c r="F146" s="7"/>
    </row>
    <row r="147" spans="2:6" x14ac:dyDescent="0.25">
      <c r="B147" s="10"/>
      <c r="C147" s="7"/>
      <c r="D147" s="7"/>
      <c r="E147" s="7"/>
      <c r="F147" s="7"/>
    </row>
    <row r="148" spans="2:6" x14ac:dyDescent="0.25">
      <c r="B148" s="10"/>
      <c r="C148" s="7"/>
      <c r="D148" s="7"/>
      <c r="E148" s="7"/>
      <c r="F148" s="7"/>
    </row>
    <row r="149" spans="2:6" x14ac:dyDescent="0.25">
      <c r="B149" s="10"/>
      <c r="C149" s="7"/>
      <c r="D149" s="7"/>
      <c r="E149" s="7"/>
      <c r="F149" s="7"/>
    </row>
    <row r="150" spans="2:6" x14ac:dyDescent="0.25">
      <c r="B150" s="10"/>
      <c r="C150" s="7"/>
      <c r="D150" s="7"/>
      <c r="E150" s="7"/>
      <c r="F150" s="7"/>
    </row>
    <row r="151" spans="2:6" x14ac:dyDescent="0.25">
      <c r="B151" s="10"/>
      <c r="C151" s="7"/>
      <c r="D151" s="7"/>
      <c r="E151" s="7"/>
      <c r="F151" s="7"/>
    </row>
    <row r="152" spans="2:6" x14ac:dyDescent="0.25">
      <c r="B152" s="10"/>
      <c r="C152" s="7"/>
      <c r="D152" s="7"/>
      <c r="E152" s="7"/>
      <c r="F152" s="7"/>
    </row>
    <row r="153" spans="2:6" x14ac:dyDescent="0.25">
      <c r="B153" s="10"/>
      <c r="C153" s="7"/>
      <c r="D153" s="7"/>
      <c r="E153" s="7"/>
      <c r="F153" s="7"/>
    </row>
    <row r="154" spans="2:6" x14ac:dyDescent="0.25">
      <c r="B154" s="10"/>
      <c r="C154" s="7"/>
      <c r="D154" s="7"/>
      <c r="E154" s="7"/>
      <c r="F154" s="7"/>
    </row>
    <row r="155" spans="2:6" x14ac:dyDescent="0.25">
      <c r="B155" s="10"/>
      <c r="C155" s="7"/>
      <c r="D155" s="7"/>
      <c r="E155" s="7"/>
      <c r="F155" s="7"/>
    </row>
    <row r="156" spans="2:6" x14ac:dyDescent="0.25">
      <c r="B156" s="10"/>
      <c r="C156" s="7"/>
      <c r="D156" s="7"/>
      <c r="E156" s="7"/>
      <c r="F156" s="7"/>
    </row>
    <row r="157" spans="2:6" x14ac:dyDescent="0.25">
      <c r="B157" s="10"/>
      <c r="C157" s="7"/>
      <c r="D157" s="7"/>
      <c r="E157" s="7"/>
      <c r="F157" s="7"/>
    </row>
    <row r="158" spans="2:6" x14ac:dyDescent="0.25">
      <c r="B158" s="10"/>
      <c r="C158" s="7"/>
      <c r="D158" s="7"/>
      <c r="E158" s="7"/>
      <c r="F158" s="7"/>
    </row>
    <row r="159" spans="2:6" x14ac:dyDescent="0.25">
      <c r="B159" s="10"/>
      <c r="C159" s="7"/>
      <c r="D159" s="7"/>
      <c r="E159" s="7"/>
      <c r="F159" s="7"/>
    </row>
    <row r="160" spans="2:6" x14ac:dyDescent="0.25">
      <c r="B160" s="10"/>
      <c r="C160" s="7"/>
      <c r="D160" s="7"/>
      <c r="E160" s="7"/>
      <c r="F160" s="7"/>
    </row>
    <row r="161" spans="2:6" x14ac:dyDescent="0.25">
      <c r="B161" s="10"/>
      <c r="C161" s="7"/>
      <c r="D161" s="7"/>
      <c r="E161" s="7"/>
      <c r="F161" s="7"/>
    </row>
    <row r="162" spans="2:6" x14ac:dyDescent="0.25">
      <c r="B162" s="10"/>
      <c r="C162" s="7"/>
      <c r="D162" s="7"/>
      <c r="E162" s="7"/>
      <c r="F162" s="7"/>
    </row>
    <row r="163" spans="2:6" x14ac:dyDescent="0.25">
      <c r="B163" s="10"/>
      <c r="C163" s="7"/>
      <c r="D163" s="7"/>
      <c r="E163" s="7"/>
      <c r="F163" s="7"/>
    </row>
    <row r="164" spans="2:6" x14ac:dyDescent="0.25">
      <c r="B164" s="10"/>
      <c r="C164" s="7"/>
      <c r="D164" s="7"/>
      <c r="E164" s="7"/>
      <c r="F164" s="7"/>
    </row>
    <row r="165" spans="2:6" x14ac:dyDescent="0.25">
      <c r="B165" s="10"/>
      <c r="C165" s="7"/>
      <c r="D165" s="7"/>
      <c r="E165" s="7"/>
      <c r="F165" s="7"/>
    </row>
    <row r="166" spans="2:6" x14ac:dyDescent="0.25">
      <c r="B166" s="10"/>
      <c r="C166" s="7"/>
      <c r="D166" s="7"/>
      <c r="E166" s="7"/>
      <c r="F166" s="7"/>
    </row>
    <row r="167" spans="2:6" x14ac:dyDescent="0.25">
      <c r="B167" s="10"/>
      <c r="C167" s="7"/>
      <c r="D167" s="7"/>
      <c r="E167" s="7"/>
      <c r="F167" s="7"/>
    </row>
    <row r="168" spans="2:6" x14ac:dyDescent="0.25">
      <c r="B168" s="10"/>
      <c r="C168" s="7"/>
      <c r="D168" s="7"/>
      <c r="E168" s="7"/>
      <c r="F168" s="7"/>
    </row>
    <row r="169" spans="2:6" x14ac:dyDescent="0.25">
      <c r="B169" s="10"/>
      <c r="C169" s="7"/>
      <c r="D169" s="7"/>
      <c r="E169" s="7"/>
      <c r="F169" s="7"/>
    </row>
    <row r="170" spans="2:6" x14ac:dyDescent="0.25">
      <c r="B170" s="10"/>
      <c r="C170" s="7"/>
      <c r="D170" s="7"/>
      <c r="E170" s="7"/>
      <c r="F170" s="7"/>
    </row>
    <row r="171" spans="2:6" x14ac:dyDescent="0.25">
      <c r="B171" s="10"/>
      <c r="C171" s="7"/>
      <c r="D171" s="7"/>
      <c r="E171" s="7"/>
      <c r="F171" s="7"/>
    </row>
    <row r="172" spans="2:6" x14ac:dyDescent="0.25">
      <c r="B172" s="10"/>
      <c r="C172" s="7"/>
      <c r="D172" s="7"/>
      <c r="E172" s="7"/>
      <c r="F172" s="7"/>
    </row>
    <row r="173" spans="2:6" x14ac:dyDescent="0.25">
      <c r="B173" s="10"/>
      <c r="C173" s="7"/>
      <c r="D173" s="7"/>
      <c r="E173" s="7"/>
      <c r="F173" s="7"/>
    </row>
    <row r="174" spans="2:6" x14ac:dyDescent="0.25">
      <c r="B174" s="10"/>
      <c r="C174" s="7"/>
      <c r="D174" s="7"/>
      <c r="E174" s="7"/>
      <c r="F174" s="7"/>
    </row>
    <row r="175" spans="2:6" x14ac:dyDescent="0.25">
      <c r="B175" s="10"/>
      <c r="C175" s="7"/>
      <c r="D175" s="7"/>
      <c r="E175" s="7"/>
      <c r="F175" s="7"/>
    </row>
    <row r="176" spans="2:6" x14ac:dyDescent="0.25">
      <c r="B176" s="10"/>
      <c r="C176" s="7"/>
      <c r="D176" s="7"/>
      <c r="E176" s="7"/>
      <c r="F176" s="7"/>
    </row>
    <row r="177" spans="2:6" x14ac:dyDescent="0.25">
      <c r="B177" s="10"/>
      <c r="C177" s="7"/>
      <c r="D177" s="7"/>
      <c r="E177" s="7"/>
      <c r="F177" s="7"/>
    </row>
    <row r="178" spans="2:6" x14ac:dyDescent="0.25">
      <c r="B178" s="10"/>
      <c r="C178" s="7"/>
      <c r="D178" s="7"/>
      <c r="E178" s="7"/>
      <c r="F178" s="7"/>
    </row>
    <row r="179" spans="2:6" x14ac:dyDescent="0.25">
      <c r="B179" s="10"/>
      <c r="C179" s="7"/>
      <c r="D179" s="7"/>
      <c r="E179" s="7"/>
      <c r="F179" s="7"/>
    </row>
    <row r="180" spans="2:6" x14ac:dyDescent="0.25">
      <c r="B180" s="10"/>
      <c r="C180" s="7"/>
      <c r="D180" s="7"/>
      <c r="E180" s="7"/>
      <c r="F180" s="7"/>
    </row>
    <row r="181" spans="2:6" x14ac:dyDescent="0.25">
      <c r="B181" s="10"/>
      <c r="C181" s="7"/>
      <c r="D181" s="7"/>
      <c r="E181" s="7"/>
      <c r="F181" s="7"/>
    </row>
    <row r="182" spans="2:6" x14ac:dyDescent="0.25">
      <c r="B182" s="10"/>
      <c r="C182" s="7"/>
      <c r="D182" s="7"/>
      <c r="E182" s="7"/>
      <c r="F182" s="7"/>
    </row>
    <row r="183" spans="2:6" x14ac:dyDescent="0.25">
      <c r="B183" s="10"/>
      <c r="C183" s="7"/>
      <c r="D183" s="7"/>
      <c r="E183" s="7"/>
      <c r="F183" s="7"/>
    </row>
    <row r="184" spans="2:6" x14ac:dyDescent="0.25">
      <c r="B184" s="10"/>
      <c r="C184" s="7"/>
      <c r="D184" s="7"/>
      <c r="E184" s="7"/>
      <c r="F184" s="7"/>
    </row>
    <row r="185" spans="2:6" x14ac:dyDescent="0.25">
      <c r="B185" s="10"/>
      <c r="C185" s="7"/>
      <c r="D185" s="7"/>
      <c r="E185" s="7"/>
      <c r="F185" s="7"/>
    </row>
    <row r="186" spans="2:6" x14ac:dyDescent="0.25">
      <c r="B186" s="10"/>
      <c r="C186" s="7"/>
      <c r="D186" s="7"/>
      <c r="E186" s="7"/>
      <c r="F186" s="7"/>
    </row>
    <row r="187" spans="2:6" x14ac:dyDescent="0.25">
      <c r="B187" s="10"/>
      <c r="C187" s="7"/>
      <c r="D187" s="7"/>
      <c r="E187" s="7"/>
      <c r="F187" s="7"/>
    </row>
    <row r="188" spans="2:6" x14ac:dyDescent="0.25">
      <c r="B188" s="10"/>
      <c r="C188" s="7"/>
      <c r="D188" s="7"/>
      <c r="E188" s="7"/>
      <c r="F188" s="7"/>
    </row>
    <row r="189" spans="2:6" x14ac:dyDescent="0.25">
      <c r="B189" s="10"/>
      <c r="C189" s="7"/>
      <c r="D189" s="7"/>
      <c r="E189" s="7"/>
      <c r="F189" s="7"/>
    </row>
    <row r="190" spans="2:6" x14ac:dyDescent="0.25">
      <c r="B190" s="10"/>
      <c r="C190" s="7"/>
      <c r="D190" s="7"/>
      <c r="E190" s="7"/>
      <c r="F190" s="7"/>
    </row>
    <row r="191" spans="2:6" x14ac:dyDescent="0.25">
      <c r="B191" s="10"/>
      <c r="C191" s="7"/>
      <c r="D191" s="7"/>
      <c r="E191" s="7"/>
      <c r="F191" s="7"/>
    </row>
    <row r="192" spans="2:6" x14ac:dyDescent="0.25">
      <c r="B192" s="10"/>
      <c r="C192" s="7"/>
      <c r="D192" s="7"/>
      <c r="E192" s="7"/>
      <c r="F192" s="7"/>
    </row>
    <row r="193" spans="2:6" x14ac:dyDescent="0.25">
      <c r="B193" s="10"/>
      <c r="C193" s="7"/>
      <c r="D193" s="7"/>
      <c r="E193" s="7"/>
      <c r="F193" s="7"/>
    </row>
    <row r="194" spans="2:6" x14ac:dyDescent="0.25">
      <c r="B194" s="10"/>
      <c r="C194" s="7"/>
      <c r="D194" s="7"/>
      <c r="E194" s="7"/>
      <c r="F194" s="7"/>
    </row>
    <row r="195" spans="2:6" x14ac:dyDescent="0.25">
      <c r="B195" s="10"/>
      <c r="C195" s="7"/>
      <c r="D195" s="7"/>
      <c r="E195" s="7"/>
      <c r="F195" s="7"/>
    </row>
    <row r="196" spans="2:6" x14ac:dyDescent="0.25">
      <c r="B196" s="10"/>
      <c r="C196" s="7"/>
      <c r="D196" s="7"/>
      <c r="E196" s="7"/>
      <c r="F196" s="7"/>
    </row>
    <row r="197" spans="2:6" x14ac:dyDescent="0.25">
      <c r="B197" s="10"/>
      <c r="C197" s="7"/>
      <c r="D197" s="7"/>
      <c r="E197" s="7"/>
      <c r="F197" s="7"/>
    </row>
    <row r="198" spans="2:6" x14ac:dyDescent="0.25">
      <c r="B198" s="10"/>
      <c r="C198" s="7"/>
      <c r="D198" s="7"/>
      <c r="E198" s="7"/>
      <c r="F198" s="7"/>
    </row>
    <row r="199" spans="2:6" x14ac:dyDescent="0.25">
      <c r="B199" s="10"/>
      <c r="C199" s="7"/>
      <c r="D199" s="7"/>
      <c r="E199" s="7"/>
      <c r="F199" s="7"/>
    </row>
    <row r="200" spans="2:6" x14ac:dyDescent="0.25">
      <c r="B200" s="10"/>
      <c r="C200" s="7"/>
      <c r="D200" s="7"/>
      <c r="E200" s="7"/>
      <c r="F200" s="7"/>
    </row>
    <row r="201" spans="2:6" x14ac:dyDescent="0.25">
      <c r="B201" s="10"/>
      <c r="C201" s="7"/>
      <c r="D201" s="7"/>
      <c r="E201" s="7"/>
      <c r="F201" s="7"/>
    </row>
    <row r="202" spans="2:6" x14ac:dyDescent="0.25">
      <c r="B202" s="10"/>
      <c r="C202" s="7"/>
      <c r="D202" s="7"/>
      <c r="E202" s="7"/>
      <c r="F202" s="7"/>
    </row>
    <row r="203" spans="2:6" x14ac:dyDescent="0.25">
      <c r="B203" s="10"/>
      <c r="C203" s="7"/>
      <c r="D203" s="7"/>
      <c r="E203" s="7"/>
      <c r="F203" s="7"/>
    </row>
    <row r="204" spans="2:6" x14ac:dyDescent="0.25">
      <c r="B204" s="10"/>
      <c r="C204" s="7"/>
      <c r="D204" s="7"/>
      <c r="E204" s="7"/>
      <c r="F204" s="7"/>
    </row>
    <row r="205" spans="2:6" x14ac:dyDescent="0.25">
      <c r="B205" s="10"/>
      <c r="C205" s="7"/>
      <c r="D205" s="7"/>
      <c r="E205" s="7"/>
      <c r="F205" s="7"/>
    </row>
    <row r="206" spans="2:6" x14ac:dyDescent="0.25">
      <c r="B206" s="10"/>
      <c r="C206" s="7"/>
      <c r="D206" s="7"/>
      <c r="E206" s="7"/>
      <c r="F206" s="7"/>
    </row>
    <row r="207" spans="2:6" x14ac:dyDescent="0.25">
      <c r="B207" s="10"/>
      <c r="C207" s="7"/>
      <c r="D207" s="7"/>
      <c r="E207" s="7"/>
      <c r="F207" s="7"/>
    </row>
    <row r="208" spans="2:6" x14ac:dyDescent="0.25">
      <c r="B208" s="10"/>
      <c r="C208" s="7"/>
      <c r="D208" s="7"/>
      <c r="E208" s="7"/>
      <c r="F208" s="7"/>
    </row>
    <row r="209" spans="2:6" x14ac:dyDescent="0.25">
      <c r="B209" s="10"/>
      <c r="C209" s="7"/>
      <c r="D209" s="7"/>
      <c r="E209" s="7"/>
      <c r="F209" s="7"/>
    </row>
    <row r="210" spans="2:6" x14ac:dyDescent="0.25">
      <c r="B210" s="10"/>
      <c r="C210" s="7"/>
      <c r="D210" s="7"/>
      <c r="E210" s="7"/>
      <c r="F210" s="7"/>
    </row>
    <row r="211" spans="2:6" x14ac:dyDescent="0.25">
      <c r="B211" s="10"/>
      <c r="C211" s="7"/>
      <c r="D211" s="7"/>
      <c r="E211" s="7"/>
      <c r="F211" s="7"/>
    </row>
    <row r="212" spans="2:6" x14ac:dyDescent="0.25">
      <c r="B212" s="10"/>
      <c r="C212" s="7"/>
      <c r="D212" s="7"/>
      <c r="E212" s="7"/>
      <c r="F212" s="7"/>
    </row>
    <row r="213" spans="2:6" x14ac:dyDescent="0.25">
      <c r="B213" s="10"/>
      <c r="C213" s="7"/>
      <c r="D213" s="7"/>
      <c r="E213" s="7"/>
      <c r="F213" s="7"/>
    </row>
    <row r="214" spans="2:6" x14ac:dyDescent="0.25">
      <c r="B214" s="10"/>
      <c r="C214" s="7"/>
      <c r="D214" s="7"/>
      <c r="E214" s="7"/>
      <c r="F214" s="7"/>
    </row>
    <row r="215" spans="2:6" x14ac:dyDescent="0.25">
      <c r="B215" s="10"/>
      <c r="C215" s="7"/>
      <c r="D215" s="7"/>
      <c r="E215" s="7"/>
      <c r="F215" s="7"/>
    </row>
    <row r="216" spans="2:6" x14ac:dyDescent="0.25">
      <c r="B216" s="10"/>
      <c r="C216" s="7"/>
      <c r="D216" s="7"/>
      <c r="E216" s="7"/>
      <c r="F216" s="7"/>
    </row>
    <row r="217" spans="2:6" x14ac:dyDescent="0.25">
      <c r="B217" s="10"/>
      <c r="C217" s="7"/>
      <c r="D217" s="7"/>
      <c r="E217" s="7"/>
      <c r="F217" s="7"/>
    </row>
    <row r="218" spans="2:6" x14ac:dyDescent="0.25">
      <c r="B218" s="10"/>
      <c r="C218" s="7"/>
      <c r="D218" s="7"/>
      <c r="E218" s="7"/>
      <c r="F218" s="7"/>
    </row>
    <row r="219" spans="2:6" x14ac:dyDescent="0.25">
      <c r="B219" s="10"/>
      <c r="C219" s="7"/>
      <c r="D219" s="7"/>
      <c r="E219" s="7"/>
      <c r="F219" s="7"/>
    </row>
    <row r="220" spans="2:6" x14ac:dyDescent="0.25">
      <c r="B220" s="10"/>
      <c r="C220" s="7"/>
      <c r="D220" s="7"/>
      <c r="E220" s="7"/>
      <c r="F220" s="7"/>
    </row>
    <row r="221" spans="2:6" x14ac:dyDescent="0.25">
      <c r="B221" s="10"/>
      <c r="C221" s="7"/>
      <c r="D221" s="7"/>
      <c r="E221" s="7"/>
      <c r="F221" s="7"/>
    </row>
    <row r="222" spans="2:6" x14ac:dyDescent="0.25">
      <c r="B222" s="10"/>
      <c r="C222" s="7"/>
      <c r="D222" s="7"/>
      <c r="E222" s="7"/>
      <c r="F222" s="7"/>
    </row>
    <row r="223" spans="2:6" x14ac:dyDescent="0.25">
      <c r="B223" s="10"/>
      <c r="C223" s="7"/>
      <c r="D223" s="7"/>
      <c r="E223" s="7"/>
      <c r="F223" s="7"/>
    </row>
    <row r="224" spans="2:6" x14ac:dyDescent="0.25">
      <c r="B224" s="10"/>
      <c r="C224" s="7"/>
      <c r="D224" s="7"/>
      <c r="E224" s="7"/>
      <c r="F224" s="7"/>
    </row>
    <row r="225" spans="2:6" x14ac:dyDescent="0.25">
      <c r="B225" s="10"/>
      <c r="C225" s="7"/>
      <c r="D225" s="7"/>
      <c r="E225" s="7"/>
      <c r="F225" s="7"/>
    </row>
    <row r="226" spans="2:6" x14ac:dyDescent="0.25">
      <c r="B226" s="10"/>
      <c r="C226" s="7"/>
      <c r="D226" s="7"/>
      <c r="E226" s="7"/>
      <c r="F226" s="7"/>
    </row>
    <row r="227" spans="2:6" x14ac:dyDescent="0.25">
      <c r="B227" s="10"/>
      <c r="C227" s="7"/>
      <c r="D227" s="7"/>
      <c r="E227" s="7"/>
      <c r="F227" s="7"/>
    </row>
    <row r="228" spans="2:6" x14ac:dyDescent="0.25">
      <c r="B228" s="10"/>
      <c r="C228" s="7"/>
      <c r="D228" s="7"/>
      <c r="E228" s="7"/>
      <c r="F228" s="7"/>
    </row>
    <row r="229" spans="2:6" x14ac:dyDescent="0.25">
      <c r="B229" s="10"/>
      <c r="C229" s="7"/>
      <c r="D229" s="7"/>
      <c r="E229" s="7"/>
      <c r="F229" s="7"/>
    </row>
    <row r="230" spans="2:6" x14ac:dyDescent="0.25">
      <c r="B230" s="10"/>
      <c r="C230" s="7"/>
      <c r="D230" s="7"/>
      <c r="E230" s="7"/>
      <c r="F230" s="7"/>
    </row>
    <row r="231" spans="2:6" x14ac:dyDescent="0.25">
      <c r="B231" s="10"/>
      <c r="C231" s="7"/>
      <c r="D231" s="7"/>
      <c r="E231" s="7"/>
      <c r="F231" s="7"/>
    </row>
    <row r="232" spans="2:6" x14ac:dyDescent="0.25">
      <c r="B232" s="10"/>
      <c r="C232" s="7"/>
      <c r="D232" s="7"/>
      <c r="E232" s="7"/>
      <c r="F232" s="7"/>
    </row>
    <row r="233" spans="2:6" x14ac:dyDescent="0.25">
      <c r="B233" s="10"/>
      <c r="C233" s="7"/>
      <c r="D233" s="7"/>
      <c r="E233" s="7"/>
      <c r="F233" s="7"/>
    </row>
    <row r="234" spans="2:6" x14ac:dyDescent="0.25">
      <c r="B234" s="10"/>
      <c r="C234" s="7"/>
      <c r="D234" s="7"/>
      <c r="E234" s="7"/>
      <c r="F234" s="7"/>
    </row>
    <row r="235" spans="2:6" x14ac:dyDescent="0.25">
      <c r="B235" s="10"/>
      <c r="C235" s="7"/>
      <c r="D235" s="7"/>
      <c r="E235" s="7"/>
      <c r="F235" s="7"/>
    </row>
    <row r="236" spans="2:6" x14ac:dyDescent="0.25">
      <c r="B236" s="10"/>
      <c r="C236" s="7"/>
      <c r="D236" s="7"/>
      <c r="E236" s="7"/>
      <c r="F236" s="7"/>
    </row>
    <row r="237" spans="2:6" x14ac:dyDescent="0.25">
      <c r="B237" s="10"/>
      <c r="C237" s="7"/>
      <c r="D237" s="7"/>
      <c r="E237" s="7"/>
      <c r="F237" s="7"/>
    </row>
    <row r="238" spans="2:6" x14ac:dyDescent="0.25">
      <c r="B238" s="10"/>
      <c r="C238" s="7"/>
      <c r="D238" s="7"/>
      <c r="E238" s="7"/>
      <c r="F238" s="7"/>
    </row>
    <row r="239" spans="2:6" x14ac:dyDescent="0.25">
      <c r="B239" s="10"/>
      <c r="C239" s="7"/>
      <c r="D239" s="7"/>
      <c r="E239" s="7"/>
      <c r="F239" s="7"/>
    </row>
    <row r="240" spans="2:6" x14ac:dyDescent="0.25">
      <c r="B240" s="10"/>
      <c r="C240" s="7"/>
      <c r="D240" s="7"/>
      <c r="E240" s="7"/>
      <c r="F240" s="7"/>
    </row>
    <row r="241" spans="2:6" x14ac:dyDescent="0.25">
      <c r="B241" s="10"/>
      <c r="C241" s="7"/>
      <c r="D241" s="7"/>
      <c r="E241" s="7"/>
      <c r="F241" s="7"/>
    </row>
    <row r="242" spans="2:6" x14ac:dyDescent="0.25">
      <c r="B242" s="10"/>
      <c r="C242" s="7"/>
      <c r="D242" s="7"/>
      <c r="E242" s="7"/>
      <c r="F242" s="7"/>
    </row>
    <row r="243" spans="2:6" x14ac:dyDescent="0.25">
      <c r="B243" s="10"/>
      <c r="C243" s="7"/>
      <c r="D243" s="7"/>
      <c r="E243" s="7"/>
      <c r="F243" s="7"/>
    </row>
    <row r="244" spans="2:6" x14ac:dyDescent="0.25">
      <c r="B244" s="10"/>
      <c r="C244" s="7"/>
      <c r="D244" s="7"/>
      <c r="E244" s="7"/>
      <c r="F244" s="7"/>
    </row>
    <row r="245" spans="2:6" x14ac:dyDescent="0.25">
      <c r="B245" s="10"/>
      <c r="C245" s="7"/>
      <c r="D245" s="7"/>
      <c r="E245" s="7"/>
      <c r="F245" s="7"/>
    </row>
    <row r="246" spans="2:6" x14ac:dyDescent="0.25">
      <c r="B246" s="10"/>
      <c r="C246" s="7"/>
      <c r="D246" s="7"/>
      <c r="E246" s="7"/>
      <c r="F246" s="7"/>
    </row>
    <row r="247" spans="2:6" x14ac:dyDescent="0.25">
      <c r="B247" s="10"/>
      <c r="C247" s="7"/>
      <c r="D247" s="7"/>
      <c r="E247" s="7"/>
      <c r="F247" s="7"/>
    </row>
    <row r="248" spans="2:6" x14ac:dyDescent="0.25">
      <c r="B248" s="10"/>
      <c r="C248" s="7"/>
      <c r="D248" s="7"/>
      <c r="E248" s="7"/>
      <c r="F248" s="7"/>
    </row>
    <row r="249" spans="2:6" x14ac:dyDescent="0.25">
      <c r="B249" s="10"/>
      <c r="C249" s="7"/>
      <c r="D249" s="7"/>
      <c r="E249" s="7"/>
      <c r="F249" s="7"/>
    </row>
    <row r="250" spans="2:6" x14ac:dyDescent="0.25">
      <c r="B250" s="10"/>
      <c r="C250" s="7"/>
      <c r="D250" s="7"/>
      <c r="E250" s="7"/>
      <c r="F250" s="7"/>
    </row>
    <row r="251" spans="2:6" x14ac:dyDescent="0.25">
      <c r="B251" s="10"/>
      <c r="C251" s="7"/>
      <c r="D251" s="7"/>
      <c r="E251" s="7"/>
      <c r="F251" s="7"/>
    </row>
    <row r="252" spans="2:6" x14ac:dyDescent="0.25">
      <c r="B252" s="10"/>
      <c r="C252" s="7"/>
      <c r="D252" s="7"/>
      <c r="E252" s="7"/>
      <c r="F252" s="7"/>
    </row>
    <row r="253" spans="2:6" x14ac:dyDescent="0.25">
      <c r="B253" s="10"/>
      <c r="C253" s="7"/>
      <c r="D253" s="7"/>
      <c r="E253" s="7"/>
      <c r="F253" s="7"/>
    </row>
    <row r="254" spans="2:6" x14ac:dyDescent="0.25">
      <c r="B254" s="10"/>
      <c r="C254" s="7"/>
      <c r="D254" s="7"/>
      <c r="E254" s="7"/>
      <c r="F254" s="7"/>
    </row>
    <row r="255" spans="2:6" x14ac:dyDescent="0.25">
      <c r="B255" s="10"/>
      <c r="C255" s="7"/>
      <c r="D255" s="7"/>
      <c r="E255" s="7"/>
      <c r="F255" s="7"/>
    </row>
    <row r="256" spans="2:6" x14ac:dyDescent="0.25">
      <c r="B256" s="10"/>
      <c r="C256" s="7"/>
      <c r="D256" s="7"/>
      <c r="E256" s="7"/>
      <c r="F256" s="7"/>
    </row>
    <row r="257" spans="2:6" x14ac:dyDescent="0.25">
      <c r="B257" s="10"/>
      <c r="C257" s="7"/>
      <c r="D257" s="7"/>
      <c r="E257" s="7"/>
      <c r="F257" s="7"/>
    </row>
    <row r="258" spans="2:6" x14ac:dyDescent="0.25">
      <c r="B258" s="10"/>
      <c r="C258" s="7"/>
      <c r="D258" s="7"/>
      <c r="E258" s="7"/>
      <c r="F258" s="7"/>
    </row>
    <row r="259" spans="2:6" x14ac:dyDescent="0.25">
      <c r="B259" s="10"/>
      <c r="C259" s="7"/>
      <c r="D259" s="7"/>
      <c r="E259" s="7"/>
      <c r="F259" s="7"/>
    </row>
    <row r="260" spans="2:6" x14ac:dyDescent="0.25">
      <c r="B260" s="10"/>
      <c r="C260" s="7"/>
      <c r="D260" s="7"/>
      <c r="E260" s="7"/>
      <c r="F260" s="7"/>
    </row>
    <row r="261" spans="2:6" x14ac:dyDescent="0.25">
      <c r="B261" s="10"/>
      <c r="C261" s="7"/>
      <c r="D261" s="7"/>
      <c r="E261" s="7"/>
      <c r="F261" s="7"/>
    </row>
    <row r="262" spans="2:6" x14ac:dyDescent="0.25">
      <c r="B262" s="10"/>
      <c r="C262" s="7"/>
      <c r="D262" s="7"/>
      <c r="E262" s="7"/>
      <c r="F262" s="7"/>
    </row>
    <row r="263" spans="2:6" x14ac:dyDescent="0.25">
      <c r="B263" s="10"/>
      <c r="C263" s="7"/>
      <c r="D263" s="7"/>
      <c r="E263" s="7"/>
      <c r="F263" s="7"/>
    </row>
    <row r="264" spans="2:6" x14ac:dyDescent="0.25">
      <c r="B264" s="10"/>
      <c r="C264" s="7"/>
      <c r="D264" s="7"/>
      <c r="E264" s="7"/>
      <c r="F264" s="7"/>
    </row>
    <row r="265" spans="2:6" x14ac:dyDescent="0.25">
      <c r="B265" s="10"/>
      <c r="C265" s="7"/>
      <c r="D265" s="7"/>
      <c r="E265" s="7"/>
      <c r="F265" s="7"/>
    </row>
    <row r="266" spans="2:6" x14ac:dyDescent="0.25">
      <c r="B266" s="10"/>
      <c r="C266" s="7"/>
      <c r="D266" s="7"/>
      <c r="E266" s="7"/>
      <c r="F266" s="7"/>
    </row>
    <row r="267" spans="2:6" x14ac:dyDescent="0.25">
      <c r="B267" s="10"/>
      <c r="C267" s="7"/>
      <c r="D267" s="7"/>
      <c r="E267" s="7"/>
      <c r="F267" s="7"/>
    </row>
    <row r="268" spans="2:6" x14ac:dyDescent="0.25">
      <c r="B268" s="10"/>
      <c r="C268" s="7"/>
      <c r="D268" s="7"/>
      <c r="E268" s="7"/>
      <c r="F268" s="7"/>
    </row>
    <row r="269" spans="2:6" x14ac:dyDescent="0.25">
      <c r="B269" s="10"/>
      <c r="C269" s="7"/>
      <c r="D269" s="7"/>
      <c r="E269" s="7"/>
      <c r="F269" s="7"/>
    </row>
    <row r="270" spans="2:6" x14ac:dyDescent="0.25">
      <c r="B270" s="10"/>
      <c r="C270" s="7"/>
      <c r="D270" s="7"/>
      <c r="E270" s="7"/>
      <c r="F270" s="7"/>
    </row>
    <row r="271" spans="2:6" x14ac:dyDescent="0.25">
      <c r="B271" s="10"/>
      <c r="C271" s="7"/>
      <c r="D271" s="7"/>
      <c r="E271" s="7"/>
      <c r="F271" s="7"/>
    </row>
    <row r="272" spans="2:6" x14ac:dyDescent="0.25">
      <c r="B272" s="10"/>
      <c r="C272" s="7"/>
      <c r="D272" s="7"/>
      <c r="E272" s="7"/>
      <c r="F272" s="7"/>
    </row>
    <row r="273" spans="2:6" x14ac:dyDescent="0.25">
      <c r="B273" s="10"/>
      <c r="C273" s="7"/>
      <c r="D273" s="7"/>
      <c r="E273" s="7"/>
      <c r="F273" s="7"/>
    </row>
    <row r="274" spans="2:6" x14ac:dyDescent="0.25">
      <c r="B274" s="10"/>
      <c r="C274" s="7"/>
      <c r="D274" s="7"/>
      <c r="E274" s="7"/>
      <c r="F274" s="7"/>
    </row>
    <row r="275" spans="2:6" x14ac:dyDescent="0.25">
      <c r="B275" s="10"/>
      <c r="C275" s="7"/>
      <c r="D275" s="7"/>
      <c r="E275" s="7"/>
      <c r="F275" s="7"/>
    </row>
    <row r="276" spans="2:6" x14ac:dyDescent="0.25">
      <c r="B276" s="10"/>
      <c r="C276" s="7"/>
      <c r="D276" s="7"/>
      <c r="E276" s="7"/>
      <c r="F276" s="7"/>
    </row>
    <row r="277" spans="2:6" x14ac:dyDescent="0.25">
      <c r="B277" s="10"/>
      <c r="C277" s="7"/>
      <c r="D277" s="7"/>
      <c r="E277" s="7"/>
      <c r="F277" s="7"/>
    </row>
    <row r="278" spans="2:6" x14ac:dyDescent="0.25">
      <c r="B278" s="10"/>
      <c r="C278" s="7"/>
      <c r="D278" s="7"/>
      <c r="E278" s="7"/>
      <c r="F278" s="7"/>
    </row>
    <row r="279" spans="2:6" x14ac:dyDescent="0.25">
      <c r="B279" s="10"/>
      <c r="C279" s="7"/>
      <c r="D279" s="7"/>
      <c r="E279" s="7"/>
      <c r="F279" s="7"/>
    </row>
    <row r="280" spans="2:6" x14ac:dyDescent="0.25">
      <c r="B280" s="10"/>
      <c r="C280" s="7"/>
      <c r="D280" s="7"/>
      <c r="E280" s="7"/>
      <c r="F280" s="7"/>
    </row>
    <row r="281" spans="2:6" x14ac:dyDescent="0.25">
      <c r="B281" s="10"/>
      <c r="C281" s="7"/>
      <c r="D281" s="7"/>
      <c r="E281" s="7"/>
      <c r="F281" s="7"/>
    </row>
    <row r="282" spans="2:6" x14ac:dyDescent="0.25">
      <c r="B282" s="10"/>
      <c r="C282" s="7"/>
      <c r="D282" s="7"/>
      <c r="E282" s="7"/>
      <c r="F282" s="7"/>
    </row>
    <row r="283" spans="2:6" x14ac:dyDescent="0.25">
      <c r="B283" s="10"/>
      <c r="C283" s="7"/>
      <c r="D283" s="7"/>
      <c r="E283" s="7"/>
      <c r="F283" s="7"/>
    </row>
    <row r="284" spans="2:6" x14ac:dyDescent="0.25">
      <c r="B284" s="10"/>
      <c r="C284" s="7"/>
      <c r="D284" s="7"/>
      <c r="E284" s="7"/>
      <c r="F284" s="7"/>
    </row>
    <row r="285" spans="2:6" x14ac:dyDescent="0.25">
      <c r="B285" s="10"/>
      <c r="C285" s="7"/>
      <c r="D285" s="7"/>
      <c r="E285" s="7"/>
      <c r="F285" s="7"/>
    </row>
    <row r="286" spans="2:6" x14ac:dyDescent="0.25">
      <c r="B286" s="10"/>
      <c r="C286" s="7"/>
      <c r="D286" s="7"/>
      <c r="E286" s="7"/>
      <c r="F286" s="7"/>
    </row>
    <row r="287" spans="2:6" x14ac:dyDescent="0.25">
      <c r="B287" s="10"/>
      <c r="C287" s="7"/>
      <c r="D287" s="7"/>
      <c r="E287" s="7"/>
      <c r="F287" s="7"/>
    </row>
    <row r="288" spans="2:6" x14ac:dyDescent="0.25">
      <c r="B288" s="10"/>
      <c r="C288" s="7"/>
      <c r="D288" s="7"/>
      <c r="E288" s="7"/>
      <c r="F288" s="7"/>
    </row>
    <row r="289" spans="2:6" x14ac:dyDescent="0.25">
      <c r="B289" s="10"/>
      <c r="C289" s="7"/>
      <c r="D289" s="7"/>
      <c r="E289" s="7"/>
      <c r="F289" s="7"/>
    </row>
    <row r="290" spans="2:6" x14ac:dyDescent="0.25">
      <c r="B290" s="10"/>
      <c r="C290" s="7"/>
      <c r="D290" s="7"/>
      <c r="E290" s="7"/>
      <c r="F290" s="7"/>
    </row>
    <row r="291" spans="2:6" x14ac:dyDescent="0.25">
      <c r="B291" s="10"/>
      <c r="C291" s="7"/>
      <c r="D291" s="7"/>
      <c r="E291" s="7"/>
      <c r="F291" s="7"/>
    </row>
    <row r="292" spans="2:6" x14ac:dyDescent="0.25">
      <c r="B292" s="10"/>
      <c r="C292" s="7"/>
      <c r="D292" s="7"/>
      <c r="E292" s="7"/>
      <c r="F292" s="7"/>
    </row>
    <row r="293" spans="2:6" x14ac:dyDescent="0.25">
      <c r="B293" s="10"/>
      <c r="C293" s="7"/>
      <c r="D293" s="7"/>
      <c r="E293" s="7"/>
      <c r="F293" s="7"/>
    </row>
    <row r="294" spans="2:6" x14ac:dyDescent="0.25">
      <c r="B294" s="10"/>
      <c r="C294" s="7"/>
      <c r="D294" s="7"/>
      <c r="E294" s="7"/>
      <c r="F294" s="7"/>
    </row>
    <row r="295" spans="2:6" x14ac:dyDescent="0.25">
      <c r="B295" s="10"/>
      <c r="C295" s="7"/>
      <c r="D295" s="7"/>
      <c r="E295" s="7"/>
      <c r="F295" s="7"/>
    </row>
    <row r="296" spans="2:6" x14ac:dyDescent="0.25">
      <c r="B296" s="10"/>
      <c r="C296" s="7"/>
      <c r="D296" s="7"/>
      <c r="E296" s="7"/>
      <c r="F296" s="7"/>
    </row>
    <row r="297" spans="2:6" x14ac:dyDescent="0.25">
      <c r="B297" s="10"/>
      <c r="C297" s="7"/>
      <c r="D297" s="7"/>
      <c r="E297" s="7"/>
      <c r="F297" s="7"/>
    </row>
    <row r="298" spans="2:6" x14ac:dyDescent="0.25">
      <c r="B298" s="10"/>
      <c r="C298" s="7"/>
      <c r="D298" s="7"/>
      <c r="E298" s="7"/>
      <c r="F298" s="7"/>
    </row>
    <row r="299" spans="2:6" x14ac:dyDescent="0.25">
      <c r="B299" s="10"/>
      <c r="C299" s="7"/>
      <c r="D299" s="7"/>
      <c r="E299" s="7"/>
      <c r="F299" s="7"/>
    </row>
    <row r="300" spans="2:6" x14ac:dyDescent="0.25">
      <c r="B300" s="10"/>
      <c r="C300" s="7"/>
      <c r="D300" s="7"/>
      <c r="E300" s="7"/>
      <c r="F300" s="7"/>
    </row>
    <row r="301" spans="2:6" x14ac:dyDescent="0.25">
      <c r="B301" s="10"/>
      <c r="C301" s="7"/>
      <c r="D301" s="7"/>
      <c r="E301" s="7"/>
      <c r="F301" s="7"/>
    </row>
    <row r="302" spans="2:6" x14ac:dyDescent="0.25">
      <c r="B302" s="10"/>
      <c r="C302" s="7"/>
      <c r="D302" s="7"/>
      <c r="E302" s="7"/>
      <c r="F302" s="7"/>
    </row>
    <row r="303" spans="2:6" x14ac:dyDescent="0.25">
      <c r="B303" s="10"/>
      <c r="C303" s="7"/>
      <c r="D303" s="7"/>
      <c r="E303" s="7"/>
      <c r="F303" s="7"/>
    </row>
    <row r="304" spans="2:6" x14ac:dyDescent="0.25">
      <c r="B304" s="10"/>
      <c r="C304" s="7"/>
      <c r="D304" s="7"/>
      <c r="E304" s="7"/>
      <c r="F304" s="7"/>
    </row>
    <row r="305" spans="2:6" x14ac:dyDescent="0.25">
      <c r="B305" s="10"/>
      <c r="C305" s="7"/>
      <c r="D305" s="7"/>
      <c r="E305" s="7"/>
      <c r="F305" s="7"/>
    </row>
    <row r="306" spans="2:6" x14ac:dyDescent="0.25">
      <c r="B306" s="10"/>
      <c r="C306" s="7"/>
      <c r="D306" s="7"/>
      <c r="E306" s="7"/>
      <c r="F306" s="7"/>
    </row>
    <row r="307" spans="2:6" x14ac:dyDescent="0.25">
      <c r="B307" s="10"/>
      <c r="C307" s="7"/>
      <c r="D307" s="7"/>
      <c r="E307" s="7"/>
      <c r="F307" s="7"/>
    </row>
    <row r="308" spans="2:6" x14ac:dyDescent="0.25">
      <c r="B308" s="10"/>
      <c r="C308" s="7"/>
      <c r="D308" s="7"/>
      <c r="E308" s="7"/>
      <c r="F308" s="7"/>
    </row>
    <row r="309" spans="2:6" x14ac:dyDescent="0.25">
      <c r="B309" s="10"/>
      <c r="C309" s="7"/>
      <c r="D309" s="7"/>
      <c r="E309" s="7"/>
      <c r="F309" s="7"/>
    </row>
    <row r="310" spans="2:6" x14ac:dyDescent="0.25">
      <c r="B310" s="10"/>
      <c r="C310" s="7"/>
      <c r="D310" s="7"/>
      <c r="E310" s="7"/>
      <c r="F310" s="7"/>
    </row>
    <row r="311" spans="2:6" x14ac:dyDescent="0.25">
      <c r="B311" s="10"/>
      <c r="C311" s="7"/>
      <c r="D311" s="7"/>
      <c r="E311" s="7"/>
      <c r="F311" s="7"/>
    </row>
    <row r="312" spans="2:6" x14ac:dyDescent="0.25">
      <c r="B312" s="10"/>
      <c r="C312" s="7"/>
      <c r="D312" s="7"/>
      <c r="E312" s="7"/>
      <c r="F312" s="7"/>
    </row>
    <row r="313" spans="2:6" x14ac:dyDescent="0.25">
      <c r="B313" s="10"/>
      <c r="C313" s="7"/>
      <c r="D313" s="7"/>
      <c r="E313" s="7"/>
      <c r="F313" s="7"/>
    </row>
    <row r="314" spans="2:6" x14ac:dyDescent="0.25">
      <c r="B314" s="10"/>
      <c r="C314" s="7"/>
      <c r="D314" s="7"/>
      <c r="E314" s="7"/>
      <c r="F314" s="7"/>
    </row>
    <row r="315" spans="2:6" x14ac:dyDescent="0.25">
      <c r="B315" s="10"/>
      <c r="C315" s="7"/>
      <c r="D315" s="7"/>
      <c r="E315" s="7"/>
      <c r="F315" s="7"/>
    </row>
    <row r="316" spans="2:6" x14ac:dyDescent="0.25">
      <c r="B316" s="10"/>
      <c r="C316" s="7"/>
      <c r="D316" s="7"/>
      <c r="E316" s="7"/>
      <c r="F316" s="7"/>
    </row>
    <row r="317" spans="2:6" x14ac:dyDescent="0.25">
      <c r="B317" s="10"/>
      <c r="C317" s="7"/>
      <c r="D317" s="7"/>
      <c r="E317" s="7"/>
      <c r="F317" s="7"/>
    </row>
    <row r="318" spans="2:6" x14ac:dyDescent="0.25">
      <c r="B318" s="10"/>
      <c r="C318" s="7"/>
      <c r="D318" s="7"/>
      <c r="E318" s="7"/>
      <c r="F318" s="7"/>
    </row>
    <row r="319" spans="2:6" x14ac:dyDescent="0.25">
      <c r="B319" s="10"/>
      <c r="C319" s="7"/>
      <c r="D319" s="7"/>
      <c r="E319" s="7"/>
      <c r="F319" s="7"/>
    </row>
    <row r="320" spans="2:6" x14ac:dyDescent="0.25">
      <c r="B320" s="10"/>
      <c r="C320" s="7"/>
      <c r="D320" s="7"/>
      <c r="E320" s="7"/>
      <c r="F320" s="7"/>
    </row>
    <row r="321" spans="2:6" x14ac:dyDescent="0.25">
      <c r="B321" s="10"/>
      <c r="C321" s="7"/>
      <c r="D321" s="7"/>
      <c r="E321" s="7"/>
      <c r="F321" s="7"/>
    </row>
    <row r="322" spans="2:6" x14ac:dyDescent="0.25">
      <c r="B322" s="10"/>
      <c r="C322" s="7"/>
      <c r="D322" s="7"/>
      <c r="E322" s="7"/>
      <c r="F322" s="7"/>
    </row>
    <row r="323" spans="2:6" x14ac:dyDescent="0.25">
      <c r="B323" s="10"/>
      <c r="C323" s="7"/>
      <c r="D323" s="7"/>
      <c r="E323" s="7"/>
      <c r="F323" s="7"/>
    </row>
    <row r="324" spans="2:6" x14ac:dyDescent="0.25">
      <c r="B324" s="10"/>
      <c r="C324" s="7"/>
      <c r="D324" s="7"/>
      <c r="E324" s="7"/>
      <c r="F324" s="7"/>
    </row>
    <row r="325" spans="2:6" x14ac:dyDescent="0.25">
      <c r="B325" s="10"/>
      <c r="C325" s="7"/>
      <c r="D325" s="7"/>
      <c r="E325" s="7"/>
      <c r="F325" s="7"/>
    </row>
    <row r="326" spans="2:6" x14ac:dyDescent="0.25">
      <c r="B326" s="10"/>
      <c r="C326" s="7"/>
      <c r="D326" s="7"/>
      <c r="E326" s="7"/>
      <c r="F326" s="7"/>
    </row>
    <row r="327" spans="2:6" x14ac:dyDescent="0.25">
      <c r="B327" s="10"/>
      <c r="C327" s="7"/>
      <c r="D327" s="7"/>
      <c r="E327" s="7"/>
      <c r="F327" s="7"/>
    </row>
    <row r="328" spans="2:6" x14ac:dyDescent="0.25">
      <c r="B328" s="10"/>
      <c r="C328" s="7"/>
      <c r="D328" s="7"/>
      <c r="E328" s="7"/>
      <c r="F328" s="7"/>
    </row>
    <row r="329" spans="2:6" x14ac:dyDescent="0.25">
      <c r="B329" s="10"/>
      <c r="C329" s="7"/>
      <c r="D329" s="7"/>
      <c r="E329" s="7"/>
      <c r="F329" s="7"/>
    </row>
    <row r="330" spans="2:6" x14ac:dyDescent="0.25">
      <c r="B330" s="10"/>
      <c r="C330" s="7"/>
      <c r="D330" s="7"/>
      <c r="E330" s="7"/>
      <c r="F330" s="7"/>
    </row>
    <row r="331" spans="2:6" x14ac:dyDescent="0.25">
      <c r="B331" s="10"/>
      <c r="C331" s="7"/>
      <c r="D331" s="7"/>
      <c r="E331" s="7"/>
      <c r="F331" s="7"/>
    </row>
    <row r="332" spans="2:6" x14ac:dyDescent="0.25">
      <c r="B332" s="10"/>
      <c r="C332" s="7"/>
      <c r="D332" s="7"/>
      <c r="E332" s="7"/>
      <c r="F332" s="7"/>
    </row>
    <row r="333" spans="2:6" x14ac:dyDescent="0.25">
      <c r="B333" s="10"/>
      <c r="C333" s="7"/>
      <c r="D333" s="7"/>
      <c r="E333" s="7"/>
      <c r="F333" s="7"/>
    </row>
    <row r="334" spans="2:6" x14ac:dyDescent="0.25">
      <c r="B334" s="10"/>
      <c r="C334" s="7"/>
      <c r="D334" s="7"/>
      <c r="E334" s="7"/>
      <c r="F334" s="7"/>
    </row>
    <row r="335" spans="2:6" x14ac:dyDescent="0.25">
      <c r="B335" s="10"/>
      <c r="C335" s="7"/>
      <c r="D335" s="7"/>
      <c r="E335" s="7"/>
      <c r="F335" s="7"/>
    </row>
    <row r="336" spans="2:6" x14ac:dyDescent="0.25">
      <c r="B336" s="10"/>
      <c r="C336" s="7"/>
      <c r="D336" s="7"/>
      <c r="E336" s="7"/>
      <c r="F336" s="7"/>
    </row>
    <row r="337" spans="2:6" x14ac:dyDescent="0.25">
      <c r="B337" s="10"/>
      <c r="C337" s="7"/>
      <c r="D337" s="7"/>
      <c r="E337" s="7"/>
      <c r="F337" s="7"/>
    </row>
    <row r="338" spans="2:6" x14ac:dyDescent="0.25">
      <c r="B338" s="10"/>
      <c r="C338" s="7"/>
      <c r="D338" s="7"/>
      <c r="E338" s="7"/>
      <c r="F338" s="7"/>
    </row>
    <row r="339" spans="2:6" x14ac:dyDescent="0.25">
      <c r="B339" s="10"/>
      <c r="C339" s="7"/>
      <c r="D339" s="7"/>
      <c r="E339" s="7"/>
      <c r="F339" s="7"/>
    </row>
    <row r="340" spans="2:6" x14ac:dyDescent="0.25">
      <c r="B340" s="10"/>
      <c r="C340" s="7"/>
      <c r="D340" s="7"/>
      <c r="E340" s="7"/>
      <c r="F340" s="7"/>
    </row>
    <row r="341" spans="2:6" x14ac:dyDescent="0.25">
      <c r="B341" s="10"/>
      <c r="C341" s="7"/>
      <c r="D341" s="7"/>
      <c r="E341" s="7"/>
      <c r="F341" s="7"/>
    </row>
    <row r="342" spans="2:6" x14ac:dyDescent="0.25">
      <c r="B342" s="10"/>
      <c r="C342" s="7"/>
      <c r="D342" s="7"/>
      <c r="E342" s="7"/>
      <c r="F342" s="7"/>
    </row>
    <row r="343" spans="2:6" x14ac:dyDescent="0.25">
      <c r="B343" s="10"/>
      <c r="C343" s="7"/>
      <c r="D343" s="7"/>
      <c r="E343" s="7"/>
      <c r="F343" s="7"/>
    </row>
    <row r="344" spans="2:6" x14ac:dyDescent="0.25">
      <c r="B344" s="10"/>
      <c r="C344" s="7"/>
      <c r="D344" s="7"/>
      <c r="E344" s="7"/>
      <c r="F344" s="7"/>
    </row>
    <row r="345" spans="2:6" x14ac:dyDescent="0.25">
      <c r="B345" s="10"/>
      <c r="C345" s="7"/>
      <c r="D345" s="7"/>
      <c r="E345" s="7"/>
      <c r="F345" s="7"/>
    </row>
    <row r="346" spans="2:6" x14ac:dyDescent="0.25">
      <c r="B346" s="10"/>
      <c r="C346" s="7"/>
      <c r="D346" s="7"/>
      <c r="E346" s="7"/>
      <c r="F346" s="7"/>
    </row>
    <row r="347" spans="2:6" x14ac:dyDescent="0.25">
      <c r="B347" s="10"/>
      <c r="C347" s="7"/>
      <c r="D347" s="7"/>
      <c r="E347" s="7"/>
      <c r="F347" s="7"/>
    </row>
    <row r="348" spans="2:6" x14ac:dyDescent="0.25">
      <c r="B348" s="10"/>
      <c r="C348" s="7"/>
      <c r="D348" s="7"/>
      <c r="E348" s="7"/>
      <c r="F348" s="7"/>
    </row>
    <row r="349" spans="2:6" x14ac:dyDescent="0.25">
      <c r="B349" s="10"/>
      <c r="C349" s="7"/>
      <c r="D349" s="7"/>
      <c r="E349" s="7"/>
      <c r="F349" s="7"/>
    </row>
    <row r="350" spans="2:6" x14ac:dyDescent="0.25">
      <c r="B350" s="10"/>
      <c r="C350" s="7"/>
      <c r="D350" s="7"/>
      <c r="E350" s="7"/>
      <c r="F350" s="7"/>
    </row>
    <row r="351" spans="2:6" x14ac:dyDescent="0.25">
      <c r="B351" s="10"/>
      <c r="C351" s="7"/>
      <c r="D351" s="7"/>
      <c r="E351" s="7"/>
      <c r="F351" s="7"/>
    </row>
    <row r="352" spans="2:6" x14ac:dyDescent="0.25">
      <c r="B352" s="10"/>
      <c r="C352" s="7"/>
      <c r="D352" s="7"/>
      <c r="E352" s="7"/>
      <c r="F352" s="7"/>
    </row>
    <row r="353" spans="2:6" x14ac:dyDescent="0.25">
      <c r="B353" s="10"/>
      <c r="C353" s="7"/>
      <c r="D353" s="7"/>
      <c r="E353" s="7"/>
      <c r="F353" s="7"/>
    </row>
    <row r="354" spans="2:6" x14ac:dyDescent="0.25">
      <c r="B354" s="10"/>
      <c r="C354" s="7"/>
      <c r="D354" s="7"/>
      <c r="E354" s="7"/>
      <c r="F354" s="7"/>
    </row>
    <row r="355" spans="2:6" x14ac:dyDescent="0.25">
      <c r="B355" s="10"/>
      <c r="C355" s="7"/>
      <c r="D355" s="7"/>
      <c r="E355" s="7"/>
      <c r="F355" s="7"/>
    </row>
    <row r="356" spans="2:6" x14ac:dyDescent="0.25">
      <c r="B356" s="10"/>
      <c r="C356" s="7"/>
      <c r="D356" s="7"/>
      <c r="E356" s="7"/>
      <c r="F356" s="7"/>
    </row>
    <row r="357" spans="2:6" x14ac:dyDescent="0.25">
      <c r="B357" s="10"/>
      <c r="C357" s="7"/>
      <c r="D357" s="7"/>
      <c r="E357" s="7"/>
      <c r="F357" s="7"/>
    </row>
    <row r="358" spans="2:6" x14ac:dyDescent="0.25">
      <c r="B358" s="10"/>
      <c r="C358" s="7"/>
      <c r="D358" s="7"/>
      <c r="E358" s="7"/>
      <c r="F358" s="7"/>
    </row>
    <row r="359" spans="2:6" x14ac:dyDescent="0.25">
      <c r="B359" s="10"/>
      <c r="C359" s="7"/>
      <c r="D359" s="7"/>
      <c r="E359" s="7"/>
      <c r="F359" s="7"/>
    </row>
    <row r="360" spans="2:6" x14ac:dyDescent="0.25">
      <c r="B360" s="10"/>
      <c r="C360" s="7"/>
      <c r="D360" s="7"/>
      <c r="E360" s="7"/>
      <c r="F360" s="7"/>
    </row>
    <row r="361" spans="2:6" x14ac:dyDescent="0.25">
      <c r="B361" s="10"/>
      <c r="C361" s="7"/>
      <c r="D361" s="7"/>
      <c r="E361" s="7"/>
      <c r="F361" s="7"/>
    </row>
    <row r="362" spans="2:6" x14ac:dyDescent="0.25">
      <c r="B362" s="10"/>
      <c r="C362" s="7"/>
      <c r="D362" s="7"/>
      <c r="E362" s="7"/>
      <c r="F362" s="7"/>
    </row>
    <row r="363" spans="2:6" x14ac:dyDescent="0.25">
      <c r="B363" s="10"/>
      <c r="C363" s="7"/>
      <c r="D363" s="7"/>
      <c r="E363" s="7"/>
      <c r="F363" s="7"/>
    </row>
    <row r="364" spans="2:6" x14ac:dyDescent="0.25">
      <c r="B364" s="10"/>
      <c r="C364" s="7"/>
      <c r="D364" s="7"/>
      <c r="E364" s="7"/>
      <c r="F364" s="7"/>
    </row>
    <row r="365" spans="2:6" x14ac:dyDescent="0.25">
      <c r="B365" s="10"/>
      <c r="C365" s="7"/>
      <c r="D365" s="7"/>
      <c r="E365" s="7"/>
      <c r="F365" s="7"/>
    </row>
    <row r="366" spans="2:6" x14ac:dyDescent="0.25">
      <c r="B366" s="10"/>
      <c r="C366" s="7"/>
      <c r="D366" s="7"/>
      <c r="E366" s="7"/>
      <c r="F366" s="7"/>
    </row>
    <row r="367" spans="2:6" x14ac:dyDescent="0.25">
      <c r="B367" s="10"/>
      <c r="C367" s="7"/>
      <c r="D367" s="7"/>
      <c r="E367" s="7"/>
      <c r="F367" s="7"/>
    </row>
    <row r="368" spans="2:6" x14ac:dyDescent="0.25">
      <c r="B368" s="10"/>
      <c r="C368" s="7"/>
      <c r="D368" s="7"/>
      <c r="E368" s="7"/>
      <c r="F368" s="7"/>
    </row>
    <row r="369" spans="2:6" x14ac:dyDescent="0.25">
      <c r="B369" s="10"/>
      <c r="C369" s="7"/>
      <c r="D369" s="7"/>
      <c r="E369" s="7"/>
      <c r="F369" s="7"/>
    </row>
    <row r="370" spans="2:6" x14ac:dyDescent="0.25">
      <c r="B370" s="10"/>
      <c r="C370" s="7"/>
      <c r="D370" s="7"/>
      <c r="E370" s="7"/>
      <c r="F370" s="7"/>
    </row>
    <row r="371" spans="2:6" x14ac:dyDescent="0.25">
      <c r="B371" s="10"/>
      <c r="C371" s="7"/>
      <c r="D371" s="7"/>
      <c r="E371" s="7"/>
      <c r="F371" s="7"/>
    </row>
    <row r="372" spans="2:6" x14ac:dyDescent="0.25">
      <c r="B372" s="10"/>
      <c r="C372" s="7"/>
      <c r="D372" s="7"/>
      <c r="E372" s="7"/>
      <c r="F372" s="7"/>
    </row>
    <row r="373" spans="2:6" x14ac:dyDescent="0.25">
      <c r="B373" s="10"/>
      <c r="C373" s="7"/>
      <c r="D373" s="7"/>
      <c r="E373" s="7"/>
      <c r="F373" s="7"/>
    </row>
    <row r="374" spans="2:6" x14ac:dyDescent="0.25">
      <c r="B374" s="10"/>
      <c r="C374" s="7"/>
      <c r="D374" s="7"/>
      <c r="E374" s="7"/>
      <c r="F374" s="7"/>
    </row>
    <row r="375" spans="2:6" x14ac:dyDescent="0.25">
      <c r="B375" s="10"/>
      <c r="C375" s="7"/>
      <c r="D375" s="7"/>
      <c r="E375" s="7"/>
      <c r="F375" s="7"/>
    </row>
    <row r="376" spans="2:6" x14ac:dyDescent="0.25">
      <c r="B376" s="10"/>
      <c r="C376" s="7"/>
      <c r="D376" s="7"/>
      <c r="E376" s="7"/>
      <c r="F376" s="7"/>
    </row>
    <row r="377" spans="2:6" x14ac:dyDescent="0.25">
      <c r="B377" s="10"/>
      <c r="C377" s="7"/>
      <c r="D377" s="7"/>
      <c r="E377" s="7"/>
      <c r="F377" s="7"/>
    </row>
    <row r="378" spans="2:6" x14ac:dyDescent="0.25">
      <c r="B378" s="10"/>
      <c r="C378" s="7"/>
      <c r="D378" s="7"/>
      <c r="E378" s="7"/>
      <c r="F378" s="7"/>
    </row>
    <row r="379" spans="2:6" x14ac:dyDescent="0.25">
      <c r="B379" s="10"/>
      <c r="C379" s="7"/>
      <c r="D379" s="7"/>
      <c r="E379" s="7"/>
      <c r="F379" s="7"/>
    </row>
    <row r="380" spans="2:6" x14ac:dyDescent="0.25">
      <c r="B380" s="10"/>
      <c r="C380" s="7"/>
      <c r="D380" s="7"/>
      <c r="E380" s="7"/>
      <c r="F380" s="7"/>
    </row>
    <row r="381" spans="2:6" x14ac:dyDescent="0.25">
      <c r="B381" s="10"/>
      <c r="C381" s="7"/>
      <c r="D381" s="7"/>
      <c r="E381" s="7"/>
      <c r="F381" s="7"/>
    </row>
    <row r="382" spans="2:6" x14ac:dyDescent="0.25">
      <c r="B382" s="10"/>
      <c r="C382" s="7"/>
      <c r="D382" s="7"/>
      <c r="E382" s="7"/>
      <c r="F382" s="7"/>
    </row>
    <row r="383" spans="2:6" x14ac:dyDescent="0.25">
      <c r="B383" s="10"/>
      <c r="C383" s="7"/>
      <c r="D383" s="7"/>
      <c r="E383" s="7"/>
      <c r="F383" s="7"/>
    </row>
    <row r="384" spans="2:6" x14ac:dyDescent="0.25">
      <c r="B384" s="10"/>
      <c r="C384" s="7"/>
      <c r="D384" s="7"/>
      <c r="E384" s="7"/>
      <c r="F384" s="7"/>
    </row>
    <row r="385" spans="2:6" x14ac:dyDescent="0.25">
      <c r="B385" s="10"/>
      <c r="C385" s="7"/>
      <c r="D385" s="7"/>
      <c r="E385" s="7"/>
      <c r="F385" s="7"/>
    </row>
    <row r="386" spans="2:6" x14ac:dyDescent="0.25">
      <c r="B386" s="10"/>
      <c r="C386" s="7"/>
      <c r="D386" s="7"/>
      <c r="E386" s="7"/>
      <c r="F386" s="7"/>
    </row>
    <row r="387" spans="2:6" x14ac:dyDescent="0.25">
      <c r="B387" s="10"/>
      <c r="C387" s="7"/>
      <c r="D387" s="7"/>
      <c r="E387" s="7"/>
      <c r="F387" s="7"/>
    </row>
    <row r="388" spans="2:6" x14ac:dyDescent="0.25">
      <c r="B388" s="10"/>
      <c r="C388" s="7"/>
      <c r="D388" s="7"/>
      <c r="E388" s="7"/>
      <c r="F388" s="7"/>
    </row>
    <row r="389" spans="2:6" x14ac:dyDescent="0.25">
      <c r="B389" s="10"/>
      <c r="C389" s="7"/>
      <c r="D389" s="7"/>
      <c r="E389" s="7"/>
      <c r="F389" s="7"/>
    </row>
    <row r="390" spans="2:6" x14ac:dyDescent="0.25">
      <c r="B390" s="10"/>
      <c r="C390" s="7"/>
      <c r="D390" s="7"/>
      <c r="E390" s="7"/>
      <c r="F390" s="7"/>
    </row>
    <row r="391" spans="2:6" x14ac:dyDescent="0.25">
      <c r="B391" s="10"/>
      <c r="C391" s="7"/>
      <c r="D391" s="7"/>
      <c r="E391" s="7"/>
      <c r="F391" s="7"/>
    </row>
    <row r="392" spans="2:6" x14ac:dyDescent="0.25">
      <c r="B392" s="10"/>
      <c r="C392" s="7"/>
      <c r="D392" s="7"/>
      <c r="E392" s="7"/>
      <c r="F392" s="7"/>
    </row>
    <row r="393" spans="2:6" x14ac:dyDescent="0.25">
      <c r="B393" s="10"/>
      <c r="C393" s="7"/>
      <c r="D393" s="7"/>
      <c r="E393" s="7"/>
      <c r="F393" s="7"/>
    </row>
    <row r="394" spans="2:6" x14ac:dyDescent="0.25">
      <c r="B394" s="10"/>
      <c r="C394" s="7"/>
      <c r="D394" s="7"/>
      <c r="E394" s="7"/>
      <c r="F394" s="7"/>
    </row>
    <row r="395" spans="2:6" x14ac:dyDescent="0.25">
      <c r="B395" s="10"/>
      <c r="C395" s="7"/>
      <c r="D395" s="7"/>
      <c r="E395" s="7"/>
      <c r="F395" s="7"/>
    </row>
    <row r="396" spans="2:6" x14ac:dyDescent="0.25">
      <c r="B396" s="10"/>
      <c r="C396" s="7"/>
      <c r="D396" s="7"/>
      <c r="E396" s="7"/>
      <c r="F396" s="7"/>
    </row>
    <row r="397" spans="2:6" x14ac:dyDescent="0.25">
      <c r="B397" s="10"/>
      <c r="C397" s="7"/>
      <c r="D397" s="7"/>
      <c r="E397" s="7"/>
      <c r="F397" s="7"/>
    </row>
    <row r="398" spans="2:6" x14ac:dyDescent="0.25">
      <c r="B398" s="10"/>
      <c r="C398" s="7"/>
      <c r="D398" s="7"/>
      <c r="E398" s="7"/>
      <c r="F398" s="7"/>
    </row>
    <row r="399" spans="2:6" x14ac:dyDescent="0.25">
      <c r="B399" s="10"/>
      <c r="C399" s="7"/>
      <c r="D399" s="7"/>
      <c r="E399" s="7"/>
      <c r="F399" s="7"/>
    </row>
    <row r="400" spans="2:6" x14ac:dyDescent="0.25">
      <c r="B400" s="10"/>
      <c r="C400" s="7"/>
      <c r="D400" s="7"/>
      <c r="E400" s="7"/>
      <c r="F400" s="7"/>
    </row>
    <row r="401" spans="2:6" x14ac:dyDescent="0.25">
      <c r="B401" s="10"/>
      <c r="C401" s="7"/>
      <c r="D401" s="7"/>
      <c r="E401" s="7"/>
      <c r="F401" s="7"/>
    </row>
    <row r="402" spans="2:6" x14ac:dyDescent="0.25">
      <c r="B402" s="10"/>
      <c r="C402" s="7"/>
      <c r="D402" s="7"/>
      <c r="E402" s="7"/>
      <c r="F402" s="7"/>
    </row>
    <row r="403" spans="2:6" x14ac:dyDescent="0.25">
      <c r="B403" s="10"/>
      <c r="C403" s="7"/>
      <c r="D403" s="7"/>
      <c r="E403" s="7"/>
      <c r="F403" s="7"/>
    </row>
    <row r="404" spans="2:6" x14ac:dyDescent="0.25">
      <c r="B404" s="10"/>
      <c r="C404" s="7"/>
      <c r="D404" s="7"/>
      <c r="E404" s="7"/>
      <c r="F404" s="7"/>
    </row>
    <row r="405" spans="2:6" x14ac:dyDescent="0.25">
      <c r="B405" s="10"/>
      <c r="C405" s="7"/>
      <c r="D405" s="7"/>
      <c r="E405" s="7"/>
      <c r="F405" s="7"/>
    </row>
    <row r="406" spans="2:6" x14ac:dyDescent="0.25">
      <c r="B406" s="10"/>
      <c r="C406" s="7"/>
      <c r="D406" s="7"/>
      <c r="E406" s="7"/>
      <c r="F406" s="7"/>
    </row>
    <row r="407" spans="2:6" x14ac:dyDescent="0.25">
      <c r="B407" s="10"/>
      <c r="C407" s="7"/>
      <c r="D407" s="7"/>
      <c r="E407" s="7"/>
      <c r="F407" s="7"/>
    </row>
    <row r="408" spans="2:6" x14ac:dyDescent="0.25">
      <c r="B408" s="10"/>
      <c r="C408" s="7"/>
      <c r="D408" s="7"/>
      <c r="E408" s="7"/>
      <c r="F408" s="7"/>
    </row>
    <row r="409" spans="2:6" x14ac:dyDescent="0.25">
      <c r="B409" s="10"/>
      <c r="C409" s="7"/>
      <c r="D409" s="7"/>
      <c r="E409" s="7"/>
      <c r="F409" s="7"/>
    </row>
    <row r="410" spans="2:6" x14ac:dyDescent="0.25">
      <c r="B410" s="10"/>
      <c r="C410" s="7"/>
      <c r="D410" s="7"/>
      <c r="E410" s="7"/>
      <c r="F410" s="7"/>
    </row>
    <row r="411" spans="2:6" x14ac:dyDescent="0.25">
      <c r="B411" s="10"/>
      <c r="C411" s="7"/>
      <c r="D411" s="7"/>
      <c r="E411" s="7"/>
      <c r="F411" s="7"/>
    </row>
    <row r="412" spans="2:6" x14ac:dyDescent="0.25">
      <c r="B412" s="10"/>
      <c r="C412" s="7"/>
      <c r="D412" s="7"/>
      <c r="E412" s="7"/>
      <c r="F412" s="7"/>
    </row>
    <row r="413" spans="2:6" x14ac:dyDescent="0.25">
      <c r="B413" s="10"/>
      <c r="C413" s="7"/>
      <c r="D413" s="7"/>
      <c r="E413" s="7"/>
      <c r="F413" s="7"/>
    </row>
    <row r="414" spans="2:6" x14ac:dyDescent="0.25">
      <c r="B414" s="10"/>
      <c r="C414" s="7"/>
      <c r="D414" s="7"/>
      <c r="E414" s="7"/>
      <c r="F414" s="7"/>
    </row>
    <row r="415" spans="2:6" x14ac:dyDescent="0.25">
      <c r="B415" s="10"/>
      <c r="C415" s="7"/>
      <c r="D415" s="7"/>
      <c r="E415" s="7"/>
      <c r="F415" s="7"/>
    </row>
    <row r="416" spans="2:6" x14ac:dyDescent="0.25">
      <c r="B416" s="10"/>
      <c r="C416" s="7"/>
      <c r="D416" s="7"/>
      <c r="E416" s="7"/>
      <c r="F416" s="7"/>
    </row>
    <row r="417" spans="2:6" x14ac:dyDescent="0.25">
      <c r="B417" s="10"/>
      <c r="C417" s="7"/>
      <c r="D417" s="7"/>
      <c r="E417" s="7"/>
      <c r="F417" s="7"/>
    </row>
    <row r="418" spans="2:6" x14ac:dyDescent="0.25">
      <c r="B418" s="10"/>
      <c r="C418" s="7"/>
      <c r="D418" s="7"/>
      <c r="E418" s="7"/>
      <c r="F418" s="7"/>
    </row>
    <row r="419" spans="2:6" x14ac:dyDescent="0.25">
      <c r="B419" s="10"/>
      <c r="C419" s="7"/>
      <c r="D419" s="7"/>
      <c r="E419" s="7"/>
      <c r="F419" s="7"/>
    </row>
    <row r="420" spans="2:6" x14ac:dyDescent="0.25">
      <c r="B420" s="10"/>
      <c r="C420" s="7"/>
      <c r="D420" s="7"/>
      <c r="E420" s="7"/>
      <c r="F420" s="7"/>
    </row>
    <row r="421" spans="2:6" x14ac:dyDescent="0.25">
      <c r="B421" s="10"/>
      <c r="C421" s="7"/>
      <c r="D421" s="7"/>
      <c r="E421" s="7"/>
      <c r="F421" s="7"/>
    </row>
    <row r="422" spans="2:6" x14ac:dyDescent="0.25">
      <c r="B422" s="10"/>
      <c r="C422" s="7"/>
      <c r="D422" s="7"/>
      <c r="E422" s="7"/>
      <c r="F422" s="7"/>
    </row>
    <row r="423" spans="2:6" x14ac:dyDescent="0.25">
      <c r="B423" s="10"/>
      <c r="C423" s="7"/>
      <c r="D423" s="7"/>
      <c r="E423" s="7"/>
      <c r="F423" s="7"/>
    </row>
    <row r="424" spans="2:6" x14ac:dyDescent="0.25">
      <c r="B424" s="10"/>
      <c r="C424" s="7"/>
      <c r="D424" s="7"/>
      <c r="E424" s="7"/>
      <c r="F424" s="7"/>
    </row>
    <row r="425" spans="2:6" x14ac:dyDescent="0.25">
      <c r="B425" s="10"/>
      <c r="C425" s="7"/>
      <c r="D425" s="7"/>
      <c r="E425" s="7"/>
      <c r="F425" s="7"/>
    </row>
    <row r="426" spans="2:6" x14ac:dyDescent="0.25">
      <c r="B426" s="10"/>
      <c r="C426" s="7"/>
      <c r="D426" s="7"/>
      <c r="E426" s="7"/>
      <c r="F426" s="7"/>
    </row>
    <row r="427" spans="2:6" x14ac:dyDescent="0.25">
      <c r="B427" s="10"/>
      <c r="C427" s="7"/>
      <c r="D427" s="7"/>
      <c r="E427" s="7"/>
      <c r="F427" s="7"/>
    </row>
    <row r="428" spans="2:6" x14ac:dyDescent="0.25">
      <c r="B428" s="10"/>
      <c r="C428" s="7"/>
      <c r="D428" s="7"/>
      <c r="E428" s="7"/>
      <c r="F428" s="7"/>
    </row>
    <row r="429" spans="2:6" x14ac:dyDescent="0.25">
      <c r="B429" s="10"/>
      <c r="C429" s="7"/>
      <c r="D429" s="7"/>
      <c r="E429" s="7"/>
      <c r="F429" s="7"/>
    </row>
    <row r="430" spans="2:6" x14ac:dyDescent="0.25">
      <c r="B430" s="10"/>
      <c r="C430" s="7"/>
      <c r="D430" s="7"/>
      <c r="E430" s="7"/>
      <c r="F430" s="7"/>
    </row>
    <row r="431" spans="2:6" x14ac:dyDescent="0.25">
      <c r="B431" s="10"/>
      <c r="C431" s="7"/>
      <c r="D431" s="7"/>
      <c r="E431" s="7"/>
      <c r="F431" s="7"/>
    </row>
    <row r="432" spans="2:6" x14ac:dyDescent="0.25">
      <c r="B432" s="10"/>
      <c r="C432" s="7"/>
      <c r="D432" s="7"/>
      <c r="E432" s="7"/>
      <c r="F432" s="7"/>
    </row>
    <row r="433" spans="2:6" x14ac:dyDescent="0.25">
      <c r="B433" s="10"/>
      <c r="C433" s="7"/>
      <c r="D433" s="7"/>
      <c r="E433" s="7"/>
      <c r="F433" s="7"/>
    </row>
    <row r="434" spans="2:6" x14ac:dyDescent="0.25">
      <c r="B434" s="10"/>
      <c r="C434" s="7"/>
      <c r="D434" s="7"/>
      <c r="E434" s="7"/>
      <c r="F434" s="7"/>
    </row>
    <row r="435" spans="2:6" x14ac:dyDescent="0.25">
      <c r="B435" s="10"/>
      <c r="C435" s="7"/>
      <c r="D435" s="7"/>
      <c r="E435" s="7"/>
      <c r="F435" s="7"/>
    </row>
    <row r="436" spans="2:6" x14ac:dyDescent="0.25">
      <c r="B436" s="10"/>
      <c r="C436" s="7"/>
      <c r="D436" s="7"/>
      <c r="E436" s="7"/>
      <c r="F436" s="7"/>
    </row>
    <row r="437" spans="2:6" x14ac:dyDescent="0.25">
      <c r="B437" s="10"/>
      <c r="C437" s="7"/>
      <c r="D437" s="7"/>
      <c r="E437" s="7"/>
      <c r="F437" s="7"/>
    </row>
    <row r="438" spans="2:6" x14ac:dyDescent="0.25">
      <c r="B438" s="10"/>
      <c r="C438" s="7"/>
      <c r="D438" s="7"/>
      <c r="E438" s="7"/>
      <c r="F438" s="7"/>
    </row>
    <row r="439" spans="2:6" x14ac:dyDescent="0.25">
      <c r="B439" s="10"/>
      <c r="C439" s="7"/>
      <c r="D439" s="7"/>
      <c r="E439" s="7"/>
      <c r="F439" s="7"/>
    </row>
    <row r="440" spans="2:6" x14ac:dyDescent="0.25">
      <c r="B440" s="10"/>
      <c r="C440" s="7"/>
      <c r="D440" s="7"/>
      <c r="E440" s="7"/>
      <c r="F440" s="7"/>
    </row>
    <row r="441" spans="2:6" x14ac:dyDescent="0.25">
      <c r="B441" s="10"/>
      <c r="C441" s="7"/>
      <c r="D441" s="7"/>
      <c r="E441" s="7"/>
      <c r="F441" s="7"/>
    </row>
    <row r="442" spans="2:6" x14ac:dyDescent="0.25">
      <c r="B442" s="10"/>
      <c r="C442" s="7"/>
      <c r="D442" s="7"/>
      <c r="E442" s="7"/>
      <c r="F442" s="7"/>
    </row>
    <row r="443" spans="2:6" x14ac:dyDescent="0.25">
      <c r="B443" s="10"/>
      <c r="C443" s="7"/>
      <c r="D443" s="7"/>
      <c r="E443" s="7"/>
      <c r="F443" s="7"/>
    </row>
    <row r="444" spans="2:6" x14ac:dyDescent="0.25">
      <c r="B444" s="10"/>
      <c r="C444" s="7"/>
      <c r="D444" s="7"/>
      <c r="E444" s="7"/>
      <c r="F444" s="7"/>
    </row>
    <row r="445" spans="2:6" x14ac:dyDescent="0.25">
      <c r="B445" s="10"/>
      <c r="C445" s="7"/>
      <c r="D445" s="7"/>
      <c r="E445" s="7"/>
      <c r="F445" s="7"/>
    </row>
    <row r="446" spans="2:6" x14ac:dyDescent="0.25">
      <c r="B446" s="10"/>
      <c r="C446" s="7"/>
      <c r="D446" s="7"/>
      <c r="E446" s="7"/>
      <c r="F446" s="7"/>
    </row>
    <row r="447" spans="2:6" x14ac:dyDescent="0.25">
      <c r="B447" s="10"/>
      <c r="C447" s="7"/>
      <c r="D447" s="7"/>
      <c r="E447" s="7"/>
      <c r="F447" s="7"/>
    </row>
    <row r="448" spans="2:6" x14ac:dyDescent="0.25">
      <c r="B448" s="10"/>
      <c r="C448" s="7"/>
      <c r="D448" s="7"/>
      <c r="E448" s="7"/>
      <c r="F448" s="7"/>
    </row>
    <row r="449" spans="2:6" x14ac:dyDescent="0.25">
      <c r="B449" s="10"/>
      <c r="C449" s="7"/>
      <c r="D449" s="7"/>
      <c r="E449" s="7"/>
      <c r="F449" s="7"/>
    </row>
    <row r="450" spans="2:6" x14ac:dyDescent="0.25">
      <c r="B450" s="10"/>
      <c r="C450" s="7"/>
      <c r="D450" s="7"/>
      <c r="E450" s="7"/>
      <c r="F450" s="7"/>
    </row>
    <row r="451" spans="2:6" x14ac:dyDescent="0.25">
      <c r="B451" s="10"/>
      <c r="C451" s="7"/>
      <c r="D451" s="7"/>
      <c r="E451" s="7"/>
      <c r="F451" s="7"/>
    </row>
    <row r="452" spans="2:6" x14ac:dyDescent="0.25">
      <c r="B452" s="10"/>
      <c r="C452" s="7"/>
      <c r="D452" s="7"/>
      <c r="E452" s="7"/>
      <c r="F452" s="7"/>
    </row>
    <row r="453" spans="2:6" x14ac:dyDescent="0.25">
      <c r="B453" s="10"/>
      <c r="C453" s="7"/>
      <c r="D453" s="7"/>
      <c r="E453" s="7"/>
      <c r="F453" s="7"/>
    </row>
    <row r="454" spans="2:6" x14ac:dyDescent="0.25">
      <c r="B454" s="10"/>
      <c r="C454" s="7"/>
      <c r="D454" s="7"/>
      <c r="E454" s="7"/>
      <c r="F454" s="7"/>
    </row>
    <row r="455" spans="2:6" x14ac:dyDescent="0.25">
      <c r="B455" s="10"/>
      <c r="C455" s="7"/>
      <c r="D455" s="7"/>
      <c r="E455" s="7"/>
      <c r="F455" s="7"/>
    </row>
    <row r="456" spans="2:6" x14ac:dyDescent="0.25">
      <c r="B456" s="10"/>
      <c r="C456" s="7"/>
      <c r="D456" s="7"/>
      <c r="E456" s="7"/>
      <c r="F456" s="7"/>
    </row>
    <row r="457" spans="2:6" x14ac:dyDescent="0.25">
      <c r="B457" s="10"/>
      <c r="C457" s="7"/>
      <c r="D457" s="7"/>
      <c r="E457" s="7"/>
      <c r="F457" s="7"/>
    </row>
    <row r="458" spans="2:6" x14ac:dyDescent="0.25">
      <c r="B458" s="10"/>
      <c r="C458" s="7"/>
      <c r="D458" s="7"/>
      <c r="E458" s="7"/>
      <c r="F458" s="7"/>
    </row>
    <row r="459" spans="2:6" x14ac:dyDescent="0.25">
      <c r="B459" s="10"/>
      <c r="C459" s="7"/>
      <c r="D459" s="7"/>
      <c r="E459" s="7"/>
      <c r="F459" s="7"/>
    </row>
    <row r="460" spans="2:6" x14ac:dyDescent="0.25">
      <c r="B460" s="10"/>
      <c r="C460" s="7"/>
      <c r="D460" s="7"/>
      <c r="E460" s="7"/>
      <c r="F460" s="7"/>
    </row>
    <row r="461" spans="2:6" x14ac:dyDescent="0.25">
      <c r="B461" s="10"/>
      <c r="C461" s="7"/>
      <c r="D461" s="7"/>
      <c r="E461" s="7"/>
      <c r="F461" s="7"/>
    </row>
    <row r="462" spans="2:6" x14ac:dyDescent="0.25">
      <c r="B462" s="10"/>
      <c r="C462" s="7"/>
      <c r="D462" s="7"/>
      <c r="E462" s="7"/>
      <c r="F462" s="7"/>
    </row>
    <row r="463" spans="2:6" x14ac:dyDescent="0.25">
      <c r="B463" s="10"/>
      <c r="C463" s="7"/>
      <c r="D463" s="7"/>
      <c r="E463" s="7"/>
      <c r="F463" s="7"/>
    </row>
    <row r="464" spans="2:6" x14ac:dyDescent="0.25">
      <c r="B464" s="10"/>
      <c r="C464" s="7"/>
      <c r="D464" s="7"/>
      <c r="E464" s="7"/>
      <c r="F464" s="7"/>
    </row>
    <row r="465" spans="2:6" x14ac:dyDescent="0.25">
      <c r="B465" s="10"/>
      <c r="C465" s="7"/>
      <c r="D465" s="7"/>
      <c r="E465" s="7"/>
      <c r="F465" s="7"/>
    </row>
    <row r="466" spans="2:6" x14ac:dyDescent="0.25">
      <c r="B466" s="10"/>
      <c r="C466" s="7"/>
      <c r="D466" s="7"/>
      <c r="E466" s="7"/>
      <c r="F466" s="7"/>
    </row>
    <row r="467" spans="2:6" x14ac:dyDescent="0.25">
      <c r="B467" s="10"/>
      <c r="C467" s="7"/>
      <c r="D467" s="7"/>
      <c r="E467" s="7"/>
      <c r="F467" s="7"/>
    </row>
    <row r="468" spans="2:6" x14ac:dyDescent="0.25">
      <c r="B468" s="10"/>
      <c r="C468" s="7"/>
      <c r="D468" s="7"/>
      <c r="E468" s="7"/>
      <c r="F468" s="7"/>
    </row>
    <row r="469" spans="2:6" x14ac:dyDescent="0.25">
      <c r="B469" s="10"/>
      <c r="C469" s="7"/>
      <c r="D469" s="7"/>
      <c r="E469" s="7"/>
      <c r="F469" s="7"/>
    </row>
    <row r="470" spans="2:6" x14ac:dyDescent="0.25">
      <c r="B470" s="10"/>
      <c r="C470" s="7"/>
      <c r="D470" s="7"/>
      <c r="E470" s="7"/>
      <c r="F470" s="7"/>
    </row>
    <row r="471" spans="2:6" x14ac:dyDescent="0.25">
      <c r="B471" s="10"/>
      <c r="C471" s="7"/>
      <c r="D471" s="7"/>
      <c r="E471" s="7"/>
      <c r="F471" s="7"/>
    </row>
    <row r="472" spans="2:6" x14ac:dyDescent="0.25">
      <c r="B472" s="10"/>
      <c r="C472" s="7"/>
      <c r="D472" s="7"/>
      <c r="E472" s="7"/>
      <c r="F472" s="7"/>
    </row>
    <row r="473" spans="2:6" x14ac:dyDescent="0.25">
      <c r="B473" s="10"/>
      <c r="C473" s="7"/>
      <c r="D473" s="7"/>
      <c r="E473" s="7"/>
      <c r="F473" s="7"/>
    </row>
    <row r="474" spans="2:6" x14ac:dyDescent="0.25">
      <c r="B474" s="10"/>
      <c r="C474" s="7"/>
      <c r="D474" s="7"/>
      <c r="E474" s="7"/>
      <c r="F474" s="7"/>
    </row>
    <row r="475" spans="2:6" x14ac:dyDescent="0.25">
      <c r="B475" s="10"/>
      <c r="C475" s="7"/>
      <c r="D475" s="7"/>
      <c r="E475" s="7"/>
      <c r="F475" s="7"/>
    </row>
    <row r="476" spans="2:6" x14ac:dyDescent="0.25">
      <c r="B476" s="10"/>
      <c r="C476" s="7"/>
      <c r="D476" s="7"/>
      <c r="E476" s="7"/>
      <c r="F476" s="7"/>
    </row>
    <row r="477" spans="2:6" x14ac:dyDescent="0.25">
      <c r="B477" s="10"/>
      <c r="C477" s="7"/>
      <c r="D477" s="7"/>
      <c r="E477" s="7"/>
      <c r="F477" s="7"/>
    </row>
    <row r="478" spans="2:6" x14ac:dyDescent="0.25">
      <c r="B478" s="10"/>
      <c r="C478" s="7"/>
      <c r="D478" s="7"/>
      <c r="E478" s="7"/>
      <c r="F478" s="7"/>
    </row>
    <row r="479" spans="2:6" x14ac:dyDescent="0.25">
      <c r="B479" s="10"/>
      <c r="C479" s="7"/>
      <c r="D479" s="7"/>
      <c r="E479" s="7"/>
      <c r="F479" s="7"/>
    </row>
    <row r="480" spans="2:6" x14ac:dyDescent="0.25">
      <c r="B480" s="10"/>
      <c r="C480" s="7"/>
      <c r="D480" s="7"/>
      <c r="E480" s="7"/>
      <c r="F480" s="7"/>
    </row>
    <row r="481" spans="2:6" x14ac:dyDescent="0.25">
      <c r="B481" s="10"/>
      <c r="C481" s="7"/>
      <c r="D481" s="7"/>
      <c r="E481" s="7"/>
      <c r="F481" s="7"/>
    </row>
    <row r="482" spans="2:6" x14ac:dyDescent="0.25">
      <c r="B482" s="10"/>
      <c r="C482" s="7"/>
      <c r="D482" s="7"/>
      <c r="E482" s="7"/>
      <c r="F482" s="7"/>
    </row>
    <row r="483" spans="2:6" x14ac:dyDescent="0.25">
      <c r="B483" s="10"/>
      <c r="C483" s="7"/>
      <c r="D483" s="7"/>
      <c r="E483" s="7"/>
      <c r="F483" s="7"/>
    </row>
    <row r="484" spans="2:6" x14ac:dyDescent="0.25">
      <c r="B484" s="10"/>
      <c r="C484" s="7"/>
      <c r="D484" s="7"/>
      <c r="E484" s="7"/>
      <c r="F484" s="7"/>
    </row>
    <row r="485" spans="2:6" x14ac:dyDescent="0.25">
      <c r="B485" s="10"/>
      <c r="C485" s="7"/>
      <c r="D485" s="7"/>
      <c r="E485" s="7"/>
      <c r="F485" s="7"/>
    </row>
    <row r="486" spans="2:6" x14ac:dyDescent="0.25">
      <c r="B486" s="10"/>
      <c r="C486" s="7"/>
      <c r="D486" s="7"/>
      <c r="E486" s="7"/>
      <c r="F486" s="7"/>
    </row>
    <row r="487" spans="2:6" x14ac:dyDescent="0.25">
      <c r="B487" s="10"/>
      <c r="C487" s="7"/>
      <c r="D487" s="7"/>
      <c r="E487" s="7"/>
      <c r="F487" s="7"/>
    </row>
    <row r="488" spans="2:6" x14ac:dyDescent="0.25">
      <c r="B488" s="10"/>
      <c r="C488" s="7"/>
      <c r="D488" s="7"/>
      <c r="E488" s="7"/>
      <c r="F488" s="7"/>
    </row>
    <row r="489" spans="2:6" x14ac:dyDescent="0.25">
      <c r="B489" s="10"/>
      <c r="C489" s="7"/>
      <c r="D489" s="7"/>
      <c r="E489" s="7"/>
      <c r="F489" s="7"/>
    </row>
    <row r="490" spans="2:6" x14ac:dyDescent="0.25">
      <c r="B490" s="10"/>
      <c r="C490" s="7"/>
      <c r="D490" s="7"/>
      <c r="E490" s="7"/>
      <c r="F490" s="7"/>
    </row>
    <row r="491" spans="2:6" x14ac:dyDescent="0.25">
      <c r="B491" s="10"/>
      <c r="C491" s="7"/>
      <c r="D491" s="7"/>
      <c r="E491" s="7"/>
      <c r="F491" s="7"/>
    </row>
    <row r="492" spans="2:6" x14ac:dyDescent="0.25">
      <c r="B492" s="10"/>
      <c r="C492" s="7"/>
      <c r="D492" s="7"/>
      <c r="E492" s="7"/>
      <c r="F492" s="7"/>
    </row>
    <row r="493" spans="2:6" x14ac:dyDescent="0.25">
      <c r="B493" s="10"/>
      <c r="C493" s="7"/>
      <c r="D493" s="7"/>
      <c r="E493" s="7"/>
      <c r="F493" s="7"/>
    </row>
    <row r="494" spans="2:6" x14ac:dyDescent="0.25">
      <c r="B494" s="10"/>
      <c r="C494" s="7"/>
      <c r="D494" s="7"/>
      <c r="E494" s="7"/>
      <c r="F494" s="7"/>
    </row>
    <row r="495" spans="2:6" x14ac:dyDescent="0.25">
      <c r="B495" s="10"/>
      <c r="C495" s="7"/>
      <c r="D495" s="7"/>
      <c r="E495" s="7"/>
      <c r="F495" s="7"/>
    </row>
    <row r="496" spans="2:6" x14ac:dyDescent="0.25">
      <c r="B496" s="10"/>
      <c r="C496" s="7"/>
      <c r="D496" s="7"/>
      <c r="E496" s="7"/>
      <c r="F496" s="7"/>
    </row>
    <row r="497" spans="2:6" x14ac:dyDescent="0.25">
      <c r="B497" s="10"/>
      <c r="C497" s="7"/>
      <c r="D497" s="7"/>
      <c r="E497" s="7"/>
      <c r="F497" s="7"/>
    </row>
    <row r="498" spans="2:6" x14ac:dyDescent="0.25">
      <c r="B498" s="10"/>
      <c r="C498" s="7"/>
      <c r="D498" s="7"/>
      <c r="E498" s="7"/>
      <c r="F498" s="7"/>
    </row>
    <row r="499" spans="2:6" x14ac:dyDescent="0.25">
      <c r="B499" s="10"/>
      <c r="C499" s="7"/>
      <c r="D499" s="7"/>
      <c r="E499" s="7"/>
      <c r="F499" s="7"/>
    </row>
    <row r="500" spans="2:6" x14ac:dyDescent="0.25">
      <c r="B500" s="10"/>
      <c r="C500" s="7"/>
      <c r="D500" s="7"/>
      <c r="E500" s="7"/>
      <c r="F500" s="7"/>
    </row>
    <row r="501" spans="2:6" x14ac:dyDescent="0.25">
      <c r="B501" s="10"/>
      <c r="C501" s="7"/>
      <c r="D501" s="7"/>
      <c r="E501" s="7"/>
      <c r="F501" s="7"/>
    </row>
    <row r="502" spans="2:6" x14ac:dyDescent="0.25">
      <c r="B502" s="10"/>
      <c r="C502" s="7"/>
      <c r="D502" s="7"/>
      <c r="E502" s="7"/>
      <c r="F502" s="7"/>
    </row>
    <row r="503" spans="2:6" x14ac:dyDescent="0.25">
      <c r="B503" s="10"/>
      <c r="C503" s="7"/>
      <c r="D503" s="7"/>
      <c r="E503" s="7"/>
      <c r="F503" s="7"/>
    </row>
    <row r="504" spans="2:6" x14ac:dyDescent="0.25">
      <c r="B504" s="10"/>
      <c r="C504" s="7"/>
      <c r="D504" s="7"/>
      <c r="E504" s="7"/>
      <c r="F504" s="7"/>
    </row>
    <row r="505" spans="2:6" x14ac:dyDescent="0.25">
      <c r="B505" s="10"/>
      <c r="C505" s="7"/>
      <c r="D505" s="7"/>
      <c r="E505" s="7"/>
      <c r="F505" s="7"/>
    </row>
    <row r="506" spans="2:6" x14ac:dyDescent="0.25">
      <c r="B506" s="10"/>
      <c r="C506" s="7"/>
      <c r="D506" s="7"/>
      <c r="E506" s="7"/>
      <c r="F506" s="7"/>
    </row>
    <row r="507" spans="2:6" x14ac:dyDescent="0.25">
      <c r="B507" s="10"/>
      <c r="C507" s="7"/>
      <c r="D507" s="7"/>
      <c r="E507" s="7"/>
      <c r="F507" s="7"/>
    </row>
    <row r="508" spans="2:6" x14ac:dyDescent="0.25">
      <c r="B508" s="10"/>
      <c r="C508" s="7"/>
      <c r="D508" s="7"/>
      <c r="E508" s="7"/>
      <c r="F508" s="7"/>
    </row>
    <row r="509" spans="2:6" x14ac:dyDescent="0.25">
      <c r="B509" s="10"/>
      <c r="C509" s="7"/>
      <c r="D509" s="7"/>
      <c r="E509" s="7"/>
      <c r="F509" s="7"/>
    </row>
    <row r="510" spans="2:6" x14ac:dyDescent="0.25">
      <c r="B510" s="10"/>
      <c r="C510" s="7"/>
      <c r="D510" s="7"/>
      <c r="E510" s="7"/>
      <c r="F510" s="7"/>
    </row>
    <row r="511" spans="2:6" x14ac:dyDescent="0.25">
      <c r="B511" s="10"/>
      <c r="C511" s="7"/>
      <c r="D511" s="7"/>
      <c r="E511" s="7"/>
      <c r="F511" s="7"/>
    </row>
    <row r="512" spans="2:6" x14ac:dyDescent="0.25">
      <c r="B512" s="10"/>
      <c r="C512" s="7"/>
      <c r="D512" s="7"/>
      <c r="E512" s="7"/>
      <c r="F512" s="7"/>
    </row>
    <row r="513" spans="2:6" x14ac:dyDescent="0.25">
      <c r="B513" s="10"/>
      <c r="C513" s="7"/>
      <c r="D513" s="7"/>
      <c r="E513" s="7"/>
      <c r="F513" s="7"/>
    </row>
    <row r="514" spans="2:6" x14ac:dyDescent="0.25">
      <c r="B514" s="10"/>
      <c r="C514" s="7"/>
      <c r="D514" s="7"/>
      <c r="E514" s="7"/>
      <c r="F514" s="7"/>
    </row>
    <row r="515" spans="2:6" x14ac:dyDescent="0.25">
      <c r="B515" s="10"/>
      <c r="C515" s="7"/>
      <c r="D515" s="7"/>
      <c r="E515" s="7"/>
      <c r="F515" s="7"/>
    </row>
    <row r="516" spans="2:6" x14ac:dyDescent="0.25">
      <c r="B516" s="10"/>
      <c r="C516" s="7"/>
      <c r="D516" s="7"/>
      <c r="E516" s="7"/>
      <c r="F516" s="7"/>
    </row>
    <row r="517" spans="2:6" x14ac:dyDescent="0.25">
      <c r="B517" s="10"/>
      <c r="C517" s="7"/>
      <c r="D517" s="7"/>
      <c r="E517" s="7"/>
      <c r="F517" s="7"/>
    </row>
    <row r="518" spans="2:6" x14ac:dyDescent="0.25">
      <c r="B518" s="10"/>
      <c r="C518" s="7"/>
      <c r="D518" s="7"/>
      <c r="E518" s="7"/>
      <c r="F518" s="7"/>
    </row>
    <row r="519" spans="2:6" x14ac:dyDescent="0.25">
      <c r="B519" s="10"/>
      <c r="C519" s="7"/>
      <c r="D519" s="7"/>
      <c r="E519" s="7"/>
      <c r="F519" s="7"/>
    </row>
    <row r="520" spans="2:6" x14ac:dyDescent="0.25">
      <c r="B520" s="10"/>
      <c r="C520" s="7"/>
      <c r="D520" s="7"/>
      <c r="E520" s="7"/>
      <c r="F520" s="7"/>
    </row>
    <row r="521" spans="2:6" x14ac:dyDescent="0.25">
      <c r="B521" s="10"/>
      <c r="C521" s="7"/>
      <c r="D521" s="7"/>
      <c r="E521" s="7"/>
      <c r="F521" s="7"/>
    </row>
    <row r="522" spans="2:6" x14ac:dyDescent="0.25">
      <c r="B522" s="10"/>
      <c r="C522" s="7"/>
      <c r="D522" s="7"/>
      <c r="E522" s="7"/>
      <c r="F522" s="7"/>
    </row>
    <row r="523" spans="2:6" x14ac:dyDescent="0.25">
      <c r="B523" s="10"/>
      <c r="C523" s="7"/>
      <c r="D523" s="7"/>
      <c r="E523" s="7"/>
      <c r="F523" s="7"/>
    </row>
    <row r="524" spans="2:6" x14ac:dyDescent="0.25">
      <c r="B524" s="10"/>
      <c r="C524" s="7"/>
      <c r="D524" s="7"/>
      <c r="E524" s="7"/>
      <c r="F524" s="7"/>
    </row>
    <row r="525" spans="2:6" x14ac:dyDescent="0.25">
      <c r="B525" s="10"/>
      <c r="C525" s="7"/>
      <c r="D525" s="7"/>
      <c r="E525" s="7"/>
      <c r="F525" s="7"/>
    </row>
    <row r="526" spans="2:6" x14ac:dyDescent="0.25">
      <c r="B526" s="10"/>
      <c r="C526" s="7"/>
      <c r="D526" s="7"/>
      <c r="E526" s="7"/>
      <c r="F526" s="7"/>
    </row>
    <row r="527" spans="2:6" x14ac:dyDescent="0.25">
      <c r="B527" s="10"/>
      <c r="C527" s="7"/>
      <c r="D527" s="7"/>
      <c r="E527" s="7"/>
      <c r="F527" s="7"/>
    </row>
    <row r="528" spans="2:6" x14ac:dyDescent="0.25">
      <c r="B528" s="10"/>
      <c r="C528" s="7"/>
      <c r="D528" s="7"/>
      <c r="E528" s="7"/>
      <c r="F528" s="7"/>
    </row>
    <row r="529" spans="2:6" x14ac:dyDescent="0.25">
      <c r="B529" s="10"/>
      <c r="C529" s="7"/>
      <c r="D529" s="7"/>
      <c r="E529" s="7"/>
      <c r="F529" s="7"/>
    </row>
    <row r="530" spans="2:6" x14ac:dyDescent="0.25">
      <c r="B530" s="10"/>
      <c r="C530" s="7"/>
      <c r="D530" s="7"/>
      <c r="E530" s="7"/>
      <c r="F530" s="7"/>
    </row>
    <row r="531" spans="2:6" x14ac:dyDescent="0.25">
      <c r="B531" s="10"/>
      <c r="C531" s="7"/>
      <c r="D531" s="7"/>
      <c r="E531" s="7"/>
      <c r="F531" s="7"/>
    </row>
    <row r="532" spans="2:6" x14ac:dyDescent="0.25">
      <c r="B532" s="10"/>
      <c r="C532" s="7"/>
      <c r="D532" s="7"/>
      <c r="E532" s="7"/>
      <c r="F532" s="7"/>
    </row>
    <row r="533" spans="2:6" x14ac:dyDescent="0.25">
      <c r="B533" s="10"/>
      <c r="C533" s="7"/>
      <c r="D533" s="7"/>
      <c r="E533" s="7"/>
      <c r="F533" s="7"/>
    </row>
    <row r="534" spans="2:6" x14ac:dyDescent="0.25">
      <c r="B534" s="10"/>
      <c r="C534" s="7"/>
      <c r="D534" s="7"/>
      <c r="E534" s="7"/>
      <c r="F534" s="7"/>
    </row>
    <row r="535" spans="2:6" x14ac:dyDescent="0.25">
      <c r="B535" s="10"/>
      <c r="C535" s="7"/>
      <c r="D535" s="7"/>
      <c r="E535" s="7"/>
      <c r="F535" s="7"/>
    </row>
    <row r="536" spans="2:6" x14ac:dyDescent="0.25">
      <c r="B536" s="10"/>
      <c r="C536" s="7"/>
      <c r="D536" s="7"/>
      <c r="E536" s="7"/>
      <c r="F536" s="7"/>
    </row>
    <row r="537" spans="2:6" x14ac:dyDescent="0.25">
      <c r="B537" s="10"/>
      <c r="C537" s="7"/>
      <c r="D537" s="7"/>
      <c r="E537" s="7"/>
      <c r="F537" s="7"/>
    </row>
    <row r="538" spans="2:6" x14ac:dyDescent="0.25">
      <c r="B538" s="10"/>
      <c r="C538" s="7"/>
      <c r="D538" s="7"/>
      <c r="E538" s="7"/>
      <c r="F538" s="7"/>
    </row>
    <row r="539" spans="2:6" x14ac:dyDescent="0.25">
      <c r="B539" s="10"/>
      <c r="C539" s="7"/>
      <c r="D539" s="7"/>
      <c r="E539" s="7"/>
      <c r="F539" s="7"/>
    </row>
    <row r="540" spans="2:6" x14ac:dyDescent="0.25">
      <c r="B540" s="10"/>
      <c r="C540" s="7"/>
      <c r="D540" s="7"/>
      <c r="E540" s="7"/>
      <c r="F540" s="7"/>
    </row>
    <row r="541" spans="2:6" x14ac:dyDescent="0.25">
      <c r="B541" s="10"/>
      <c r="C541" s="7"/>
      <c r="D541" s="7"/>
      <c r="E541" s="7"/>
      <c r="F541" s="7"/>
    </row>
    <row r="542" spans="2:6" x14ac:dyDescent="0.25">
      <c r="B542" s="10"/>
      <c r="C542" s="7"/>
      <c r="D542" s="7"/>
      <c r="E542" s="7"/>
      <c r="F542" s="7"/>
    </row>
    <row r="543" spans="2:6" x14ac:dyDescent="0.25">
      <c r="B543" s="10"/>
      <c r="C543" s="7"/>
      <c r="D543" s="7"/>
      <c r="E543" s="7"/>
      <c r="F543" s="7"/>
    </row>
    <row r="544" spans="2:6" x14ac:dyDescent="0.25">
      <c r="B544" s="10"/>
      <c r="C544" s="7"/>
      <c r="D544" s="7"/>
      <c r="E544" s="7"/>
      <c r="F544" s="7"/>
    </row>
    <row r="545" spans="2:6" x14ac:dyDescent="0.25">
      <c r="B545" s="10"/>
      <c r="C545" s="7"/>
      <c r="D545" s="7"/>
      <c r="E545" s="7"/>
      <c r="F545" s="7"/>
    </row>
    <row r="546" spans="2:6" x14ac:dyDescent="0.25">
      <c r="B546" s="10"/>
      <c r="C546" s="7"/>
      <c r="D546" s="7"/>
      <c r="E546" s="7"/>
      <c r="F546" s="7"/>
    </row>
    <row r="547" spans="2:6" x14ac:dyDescent="0.25">
      <c r="B547" s="10"/>
      <c r="C547" s="7"/>
      <c r="D547" s="7"/>
      <c r="E547" s="7"/>
      <c r="F547" s="7"/>
    </row>
    <row r="548" spans="2:6" x14ac:dyDescent="0.25">
      <c r="B548" s="10"/>
      <c r="C548" s="7"/>
      <c r="D548" s="7"/>
      <c r="E548" s="7"/>
      <c r="F548" s="7"/>
    </row>
    <row r="549" spans="2:6" x14ac:dyDescent="0.25">
      <c r="B549" s="10"/>
      <c r="C549" s="7"/>
      <c r="D549" s="7"/>
      <c r="E549" s="7"/>
      <c r="F549" s="7"/>
    </row>
    <row r="550" spans="2:6" x14ac:dyDescent="0.25">
      <c r="B550" s="10"/>
      <c r="C550" s="7"/>
      <c r="D550" s="7"/>
      <c r="E550" s="7"/>
      <c r="F550" s="7"/>
    </row>
    <row r="551" spans="2:6" x14ac:dyDescent="0.25">
      <c r="B551" s="10"/>
      <c r="C551" s="7"/>
      <c r="D551" s="7"/>
      <c r="E551" s="7"/>
      <c r="F551" s="7"/>
    </row>
    <row r="552" spans="2:6" x14ac:dyDescent="0.25">
      <c r="B552" s="10"/>
      <c r="C552" s="7"/>
      <c r="D552" s="7"/>
      <c r="E552" s="7"/>
      <c r="F552" s="7"/>
    </row>
    <row r="553" spans="2:6" x14ac:dyDescent="0.25">
      <c r="B553" s="10"/>
      <c r="C553" s="7"/>
      <c r="D553" s="7"/>
      <c r="E553" s="7"/>
      <c r="F553" s="7"/>
    </row>
    <row r="554" spans="2:6" x14ac:dyDescent="0.25">
      <c r="B554" s="10"/>
      <c r="C554" s="7"/>
      <c r="D554" s="7"/>
      <c r="E554" s="7"/>
      <c r="F554" s="7"/>
    </row>
    <row r="555" spans="2:6" x14ac:dyDescent="0.25">
      <c r="B555" s="10"/>
      <c r="C555" s="7"/>
      <c r="D555" s="7"/>
      <c r="E555" s="7"/>
      <c r="F555" s="7"/>
    </row>
    <row r="556" spans="2:6" x14ac:dyDescent="0.25">
      <c r="B556" s="10"/>
      <c r="C556" s="7"/>
      <c r="D556" s="7"/>
      <c r="E556" s="7"/>
      <c r="F556" s="7"/>
    </row>
    <row r="557" spans="2:6" x14ac:dyDescent="0.25">
      <c r="B557" s="10"/>
      <c r="C557" s="7"/>
      <c r="D557" s="7"/>
      <c r="E557" s="7"/>
      <c r="F557" s="7"/>
    </row>
    <row r="558" spans="2:6" x14ac:dyDescent="0.25">
      <c r="B558" s="10"/>
      <c r="C558" s="7"/>
      <c r="D558" s="7"/>
      <c r="E558" s="7"/>
      <c r="F558" s="7"/>
    </row>
    <row r="559" spans="2:6" x14ac:dyDescent="0.25">
      <c r="B559" s="10"/>
      <c r="C559" s="7"/>
      <c r="D559" s="7"/>
      <c r="E559" s="7"/>
      <c r="F559" s="7"/>
    </row>
    <row r="560" spans="2:6" x14ac:dyDescent="0.25">
      <c r="B560" s="10"/>
      <c r="C560" s="7"/>
      <c r="D560" s="7"/>
      <c r="E560" s="7"/>
      <c r="F560" s="7"/>
    </row>
    <row r="561" spans="2:6" x14ac:dyDescent="0.25">
      <c r="B561" s="10"/>
      <c r="C561" s="7"/>
      <c r="D561" s="7"/>
      <c r="E561" s="7"/>
      <c r="F561" s="7"/>
    </row>
    <row r="562" spans="2:6" x14ac:dyDescent="0.25">
      <c r="B562" s="10"/>
      <c r="C562" s="7"/>
      <c r="D562" s="7"/>
      <c r="E562" s="7"/>
      <c r="F562" s="7"/>
    </row>
    <row r="563" spans="2:6" x14ac:dyDescent="0.25">
      <c r="B563" s="10"/>
      <c r="C563" s="7"/>
      <c r="D563" s="7"/>
      <c r="E563" s="7"/>
      <c r="F563" s="7"/>
    </row>
    <row r="564" spans="2:6" x14ac:dyDescent="0.25">
      <c r="B564" s="10"/>
      <c r="C564" s="7"/>
      <c r="D564" s="7"/>
      <c r="E564" s="7"/>
      <c r="F564" s="7"/>
    </row>
    <row r="565" spans="2:6" x14ac:dyDescent="0.25">
      <c r="B565" s="10"/>
      <c r="C565" s="7"/>
      <c r="D565" s="7"/>
      <c r="E565" s="7"/>
      <c r="F565" s="7"/>
    </row>
    <row r="566" spans="2:6" x14ac:dyDescent="0.25">
      <c r="B566" s="10"/>
      <c r="C566" s="7"/>
      <c r="D566" s="7"/>
      <c r="E566" s="7"/>
      <c r="F566" s="7"/>
    </row>
    <row r="567" spans="2:6" x14ac:dyDescent="0.25">
      <c r="B567" s="10"/>
      <c r="C567" s="7"/>
      <c r="D567" s="7"/>
      <c r="E567" s="7"/>
      <c r="F567" s="7"/>
    </row>
    <row r="568" spans="2:6" x14ac:dyDescent="0.25">
      <c r="B568" s="10"/>
      <c r="C568" s="7"/>
      <c r="D568" s="7"/>
      <c r="E568" s="7"/>
      <c r="F568" s="7"/>
    </row>
    <row r="569" spans="2:6" x14ac:dyDescent="0.25">
      <c r="B569" s="10"/>
      <c r="C569" s="7"/>
      <c r="D569" s="7"/>
      <c r="E569" s="7"/>
      <c r="F569" s="7"/>
    </row>
    <row r="570" spans="2:6" x14ac:dyDescent="0.25">
      <c r="B570" s="10"/>
      <c r="C570" s="7"/>
      <c r="D570" s="7"/>
      <c r="E570" s="7"/>
      <c r="F570" s="7"/>
    </row>
    <row r="571" spans="2:6" x14ac:dyDescent="0.25">
      <c r="B571" s="10"/>
      <c r="C571" s="7"/>
      <c r="D571" s="7"/>
      <c r="E571" s="7"/>
      <c r="F571" s="7"/>
    </row>
    <row r="572" spans="2:6" x14ac:dyDescent="0.25">
      <c r="B572" s="10"/>
      <c r="C572" s="7"/>
      <c r="D572" s="7"/>
      <c r="E572" s="7"/>
      <c r="F572" s="7"/>
    </row>
    <row r="573" spans="2:6" x14ac:dyDescent="0.25">
      <c r="B573" s="10"/>
      <c r="C573" s="7"/>
      <c r="D573" s="7"/>
      <c r="E573" s="7"/>
      <c r="F573" s="7"/>
    </row>
    <row r="574" spans="2:6" x14ac:dyDescent="0.25">
      <c r="B574" s="10"/>
      <c r="C574" s="7"/>
      <c r="D574" s="7"/>
      <c r="E574" s="7"/>
      <c r="F574" s="7"/>
    </row>
    <row r="575" spans="2:6" x14ac:dyDescent="0.25">
      <c r="B575" s="10"/>
      <c r="C575" s="7"/>
      <c r="D575" s="7"/>
      <c r="E575" s="7"/>
      <c r="F575" s="7"/>
    </row>
    <row r="576" spans="2:6" x14ac:dyDescent="0.25">
      <c r="B576" s="10"/>
      <c r="C576" s="7"/>
      <c r="D576" s="7"/>
      <c r="E576" s="7"/>
      <c r="F576" s="7"/>
    </row>
    <row r="577" spans="2:6" x14ac:dyDescent="0.25">
      <c r="B577" s="10"/>
      <c r="C577" s="7"/>
      <c r="D577" s="7"/>
      <c r="E577" s="7"/>
      <c r="F577" s="7"/>
    </row>
    <row r="578" spans="2:6" x14ac:dyDescent="0.25">
      <c r="B578" s="10"/>
      <c r="C578" s="7"/>
      <c r="D578" s="7"/>
      <c r="E578" s="7"/>
      <c r="F578" s="7"/>
    </row>
    <row r="579" spans="2:6" x14ac:dyDescent="0.25">
      <c r="B579" s="10"/>
      <c r="C579" s="7"/>
      <c r="D579" s="7"/>
      <c r="E579" s="7"/>
      <c r="F579" s="7"/>
    </row>
    <row r="580" spans="2:6" x14ac:dyDescent="0.25">
      <c r="B580" s="10"/>
      <c r="C580" s="7"/>
      <c r="D580" s="7"/>
      <c r="E580" s="7"/>
      <c r="F580" s="7"/>
    </row>
    <row r="581" spans="2:6" x14ac:dyDescent="0.25">
      <c r="B581" s="10"/>
      <c r="C581" s="7"/>
      <c r="D581" s="7"/>
      <c r="E581" s="7"/>
      <c r="F581" s="7"/>
    </row>
    <row r="582" spans="2:6" x14ac:dyDescent="0.25">
      <c r="B582" s="10"/>
      <c r="C582" s="7"/>
      <c r="D582" s="7"/>
      <c r="E582" s="7"/>
      <c r="F582" s="7"/>
    </row>
    <row r="583" spans="2:6" x14ac:dyDescent="0.25">
      <c r="B583" s="10"/>
      <c r="C583" s="7"/>
      <c r="D583" s="7"/>
      <c r="E583" s="7"/>
      <c r="F583" s="7"/>
    </row>
    <row r="584" spans="2:6" x14ac:dyDescent="0.25">
      <c r="B584" s="10"/>
      <c r="C584" s="7"/>
      <c r="D584" s="7"/>
      <c r="E584" s="7"/>
      <c r="F584" s="7"/>
    </row>
    <row r="585" spans="2:6" x14ac:dyDescent="0.25">
      <c r="B585" s="10"/>
      <c r="C585" s="7"/>
      <c r="D585" s="7"/>
      <c r="E585" s="7"/>
      <c r="F585" s="7"/>
    </row>
    <row r="586" spans="2:6" x14ac:dyDescent="0.25">
      <c r="B586" s="10"/>
      <c r="C586" s="7"/>
      <c r="D586" s="7"/>
      <c r="E586" s="7"/>
      <c r="F586" s="7"/>
    </row>
    <row r="587" spans="2:6" x14ac:dyDescent="0.25">
      <c r="B587" s="10"/>
      <c r="C587" s="7"/>
      <c r="D587" s="7"/>
      <c r="E587" s="7"/>
      <c r="F587" s="7"/>
    </row>
    <row r="588" spans="2:6" x14ac:dyDescent="0.25">
      <c r="B588" s="10"/>
      <c r="C588" s="7"/>
      <c r="D588" s="7"/>
      <c r="E588" s="7"/>
      <c r="F588" s="7"/>
    </row>
    <row r="589" spans="2:6" x14ac:dyDescent="0.25">
      <c r="B589" s="10"/>
      <c r="C589" s="7"/>
      <c r="D589" s="7"/>
      <c r="E589" s="7"/>
      <c r="F589" s="7"/>
    </row>
    <row r="590" spans="2:6" x14ac:dyDescent="0.25">
      <c r="B590" s="10"/>
      <c r="C590" s="7"/>
      <c r="D590" s="7"/>
      <c r="E590" s="7"/>
      <c r="F590" s="7"/>
    </row>
    <row r="591" spans="2:6" x14ac:dyDescent="0.25">
      <c r="B591" s="10"/>
      <c r="C591" s="7"/>
      <c r="D591" s="7"/>
      <c r="E591" s="7"/>
      <c r="F591" s="7"/>
    </row>
    <row r="592" spans="2:6" x14ac:dyDescent="0.25">
      <c r="B592" s="10"/>
      <c r="C592" s="7"/>
      <c r="D592" s="7"/>
      <c r="E592" s="7"/>
      <c r="F592" s="7"/>
    </row>
    <row r="593" spans="2:6" x14ac:dyDescent="0.25">
      <c r="B593" s="10"/>
      <c r="C593" s="7"/>
      <c r="D593" s="7"/>
      <c r="E593" s="7"/>
      <c r="F593" s="7"/>
    </row>
    <row r="594" spans="2:6" x14ac:dyDescent="0.25">
      <c r="B594" s="10"/>
      <c r="C594" s="7"/>
      <c r="D594" s="7"/>
      <c r="E594" s="7"/>
      <c r="F594" s="7"/>
    </row>
    <row r="595" spans="2:6" x14ac:dyDescent="0.25">
      <c r="B595" s="10"/>
      <c r="C595" s="7"/>
      <c r="D595" s="7"/>
      <c r="E595" s="7"/>
      <c r="F595" s="7"/>
    </row>
    <row r="596" spans="2:6" x14ac:dyDescent="0.25">
      <c r="B596" s="10"/>
      <c r="C596" s="7"/>
      <c r="D596" s="7"/>
      <c r="E596" s="7"/>
      <c r="F596" s="7"/>
    </row>
    <row r="597" spans="2:6" x14ac:dyDescent="0.25">
      <c r="B597" s="10"/>
      <c r="C597" s="7"/>
      <c r="D597" s="7"/>
      <c r="E597" s="7"/>
      <c r="F597" s="7"/>
    </row>
    <row r="598" spans="2:6" x14ac:dyDescent="0.25">
      <c r="B598" s="10"/>
      <c r="C598" s="7"/>
      <c r="D598" s="7"/>
      <c r="E598" s="7"/>
      <c r="F598" s="7"/>
    </row>
    <row r="599" spans="2:6" x14ac:dyDescent="0.25">
      <c r="B599" s="10"/>
      <c r="C599" s="7"/>
      <c r="D599" s="7"/>
      <c r="E599" s="7"/>
      <c r="F599" s="7"/>
    </row>
    <row r="600" spans="2:6" x14ac:dyDescent="0.25">
      <c r="B600" s="10"/>
      <c r="C600" s="7"/>
      <c r="D600" s="7"/>
      <c r="E600" s="7"/>
      <c r="F600" s="7"/>
    </row>
    <row r="601" spans="2:6" x14ac:dyDescent="0.25">
      <c r="B601" s="10"/>
      <c r="C601" s="7"/>
      <c r="D601" s="7"/>
      <c r="E601" s="7"/>
      <c r="F601" s="7"/>
    </row>
    <row r="602" spans="2:6" x14ac:dyDescent="0.25">
      <c r="B602" s="10"/>
      <c r="C602" s="7"/>
      <c r="D602" s="7"/>
      <c r="E602" s="7"/>
      <c r="F602" s="7"/>
    </row>
    <row r="603" spans="2:6" x14ac:dyDescent="0.25">
      <c r="B603" s="10"/>
      <c r="C603" s="7"/>
      <c r="D603" s="7"/>
      <c r="E603" s="7"/>
      <c r="F603" s="7"/>
    </row>
    <row r="604" spans="2:6" x14ac:dyDescent="0.25">
      <c r="B604" s="10"/>
      <c r="C604" s="7"/>
      <c r="D604" s="7"/>
      <c r="E604" s="7"/>
      <c r="F604" s="7"/>
    </row>
    <row r="605" spans="2:6" x14ac:dyDescent="0.25">
      <c r="B605" s="10"/>
      <c r="C605" s="7"/>
      <c r="D605" s="7"/>
      <c r="E605" s="7"/>
      <c r="F605" s="7"/>
    </row>
    <row r="606" spans="2:6" x14ac:dyDescent="0.25">
      <c r="B606" s="10"/>
      <c r="C606" s="7"/>
      <c r="D606" s="7"/>
      <c r="E606" s="7"/>
      <c r="F606" s="7"/>
    </row>
    <row r="607" spans="2:6" x14ac:dyDescent="0.25">
      <c r="B607" s="10"/>
      <c r="C607" s="7"/>
      <c r="D607" s="7"/>
      <c r="E607" s="7"/>
      <c r="F607" s="7"/>
    </row>
    <row r="608" spans="2:6" x14ac:dyDescent="0.25">
      <c r="B608" s="10"/>
      <c r="C608" s="7"/>
      <c r="D608" s="7"/>
      <c r="E608" s="7"/>
      <c r="F608" s="7"/>
    </row>
    <row r="609" spans="2:6" x14ac:dyDescent="0.25">
      <c r="B609" s="10"/>
      <c r="C609" s="7"/>
      <c r="D609" s="7"/>
      <c r="E609" s="7"/>
      <c r="F609" s="7"/>
    </row>
    <row r="610" spans="2:6" x14ac:dyDescent="0.25">
      <c r="B610" s="10"/>
      <c r="C610" s="7"/>
      <c r="D610" s="7"/>
      <c r="E610" s="7"/>
      <c r="F610" s="7"/>
    </row>
    <row r="611" spans="2:6" x14ac:dyDescent="0.25">
      <c r="B611" s="10"/>
      <c r="C611" s="7"/>
      <c r="D611" s="7"/>
      <c r="E611" s="7"/>
      <c r="F611" s="7"/>
    </row>
    <row r="612" spans="2:6" x14ac:dyDescent="0.25">
      <c r="B612" s="10"/>
      <c r="C612" s="7"/>
      <c r="D612" s="7"/>
      <c r="E612" s="7"/>
      <c r="F612" s="7"/>
    </row>
    <row r="613" spans="2:6" x14ac:dyDescent="0.25">
      <c r="B613" s="10"/>
      <c r="C613" s="7"/>
      <c r="D613" s="7"/>
      <c r="E613" s="7"/>
      <c r="F613" s="7"/>
    </row>
    <row r="614" spans="2:6" x14ac:dyDescent="0.25">
      <c r="B614" s="10"/>
      <c r="C614" s="7"/>
      <c r="D614" s="7"/>
      <c r="E614" s="7"/>
      <c r="F614" s="7"/>
    </row>
    <row r="615" spans="2:6" x14ac:dyDescent="0.25">
      <c r="B615" s="10"/>
      <c r="C615" s="7"/>
      <c r="D615" s="7"/>
      <c r="E615" s="7"/>
      <c r="F615" s="7"/>
    </row>
    <row r="616" spans="2:6" x14ac:dyDescent="0.25">
      <c r="B616" s="10"/>
      <c r="C616" s="7"/>
      <c r="D616" s="7"/>
      <c r="E616" s="7"/>
      <c r="F616" s="7"/>
    </row>
    <row r="617" spans="2:6" x14ac:dyDescent="0.25">
      <c r="B617" s="10"/>
      <c r="C617" s="7"/>
      <c r="D617" s="7"/>
      <c r="E617" s="7"/>
      <c r="F617" s="7"/>
    </row>
    <row r="618" spans="2:6" x14ac:dyDescent="0.25">
      <c r="B618" s="10"/>
      <c r="C618" s="7"/>
      <c r="D618" s="7"/>
      <c r="E618" s="7"/>
      <c r="F618" s="7"/>
    </row>
    <row r="619" spans="2:6" x14ac:dyDescent="0.25">
      <c r="B619" s="10"/>
      <c r="C619" s="7"/>
      <c r="D619" s="7"/>
      <c r="E619" s="7"/>
      <c r="F619" s="7"/>
    </row>
    <row r="620" spans="2:6" x14ac:dyDescent="0.25">
      <c r="B620" s="10"/>
      <c r="C620" s="7"/>
      <c r="D620" s="7"/>
      <c r="E620" s="7"/>
      <c r="F620" s="7"/>
    </row>
    <row r="621" spans="2:6" x14ac:dyDescent="0.25">
      <c r="B621" s="10"/>
      <c r="C621" s="7"/>
      <c r="D621" s="7"/>
      <c r="E621" s="7"/>
      <c r="F621" s="7"/>
    </row>
    <row r="622" spans="2:6" x14ac:dyDescent="0.25">
      <c r="B622" s="10"/>
      <c r="C622" s="7"/>
      <c r="D622" s="7"/>
      <c r="E622" s="7"/>
      <c r="F622" s="7"/>
    </row>
    <row r="623" spans="2:6" x14ac:dyDescent="0.25">
      <c r="B623" s="10"/>
      <c r="C623" s="7"/>
      <c r="D623" s="7"/>
      <c r="E623" s="7"/>
      <c r="F623" s="7"/>
    </row>
    <row r="624" spans="2:6" x14ac:dyDescent="0.25">
      <c r="B624" s="10"/>
      <c r="C624" s="7"/>
      <c r="D624" s="7"/>
      <c r="E624" s="7"/>
      <c r="F624" s="7"/>
    </row>
    <row r="625" spans="2:6" x14ac:dyDescent="0.25">
      <c r="B625" s="10"/>
      <c r="C625" s="7"/>
      <c r="D625" s="7"/>
      <c r="E625" s="7"/>
      <c r="F625" s="7"/>
    </row>
    <row r="626" spans="2:6" x14ac:dyDescent="0.25">
      <c r="B626" s="10"/>
      <c r="C626" s="7"/>
      <c r="D626" s="7"/>
      <c r="E626" s="7"/>
      <c r="F626" s="7"/>
    </row>
    <row r="627" spans="2:6" x14ac:dyDescent="0.25">
      <c r="B627" s="10"/>
      <c r="C627" s="7"/>
      <c r="D627" s="7"/>
      <c r="E627" s="7"/>
      <c r="F627" s="7"/>
    </row>
    <row r="628" spans="2:6" x14ac:dyDescent="0.25">
      <c r="B628" s="10"/>
      <c r="C628" s="7"/>
      <c r="D628" s="7"/>
      <c r="E628" s="7"/>
      <c r="F628" s="7"/>
    </row>
    <row r="629" spans="2:6" x14ac:dyDescent="0.25">
      <c r="B629" s="10"/>
      <c r="C629" s="7"/>
      <c r="D629" s="7"/>
      <c r="E629" s="7"/>
      <c r="F629" s="7"/>
    </row>
    <row r="630" spans="2:6" x14ac:dyDescent="0.25">
      <c r="B630" s="10"/>
      <c r="C630" s="7"/>
      <c r="D630" s="7"/>
      <c r="E630" s="7"/>
      <c r="F630" s="7"/>
    </row>
    <row r="631" spans="2:6" x14ac:dyDescent="0.25">
      <c r="B631" s="10"/>
      <c r="C631" s="7"/>
      <c r="D631" s="7"/>
      <c r="E631" s="7"/>
      <c r="F631" s="7"/>
    </row>
    <row r="632" spans="2:6" x14ac:dyDescent="0.25">
      <c r="B632" s="10"/>
      <c r="C632" s="7"/>
      <c r="D632" s="7"/>
      <c r="E632" s="7"/>
      <c r="F632" s="7"/>
    </row>
    <row r="633" spans="2:6" x14ac:dyDescent="0.25">
      <c r="B633" s="10"/>
      <c r="C633" s="7"/>
      <c r="D633" s="7"/>
      <c r="E633" s="7"/>
      <c r="F633" s="7"/>
    </row>
    <row r="634" spans="2:6" x14ac:dyDescent="0.25">
      <c r="B634" s="10"/>
      <c r="C634" s="7"/>
      <c r="D634" s="7"/>
      <c r="E634" s="7"/>
      <c r="F634" s="7"/>
    </row>
    <row r="635" spans="2:6" x14ac:dyDescent="0.25">
      <c r="B635" s="10"/>
      <c r="C635" s="7"/>
      <c r="D635" s="7"/>
      <c r="E635" s="7"/>
      <c r="F635" s="7"/>
    </row>
    <row r="636" spans="2:6" x14ac:dyDescent="0.25">
      <c r="B636" s="10"/>
      <c r="C636" s="7"/>
      <c r="D636" s="7"/>
      <c r="E636" s="7"/>
      <c r="F636" s="7"/>
    </row>
    <row r="637" spans="2:6" x14ac:dyDescent="0.25">
      <c r="B637" s="10"/>
      <c r="C637" s="7"/>
      <c r="D637" s="7"/>
      <c r="E637" s="7"/>
      <c r="F637" s="7"/>
    </row>
    <row r="638" spans="2:6" x14ac:dyDescent="0.25">
      <c r="B638" s="10"/>
      <c r="C638" s="7"/>
      <c r="D638" s="7"/>
      <c r="E638" s="7"/>
      <c r="F638" s="7"/>
    </row>
    <row r="639" spans="2:6" x14ac:dyDescent="0.25">
      <c r="B639" s="10"/>
      <c r="C639" s="7"/>
      <c r="D639" s="7"/>
      <c r="E639" s="7"/>
      <c r="F639" s="7"/>
    </row>
    <row r="640" spans="2:6" x14ac:dyDescent="0.25">
      <c r="B640" s="10"/>
      <c r="C640" s="7"/>
      <c r="D640" s="7"/>
      <c r="E640" s="7"/>
      <c r="F640" s="7"/>
    </row>
    <row r="641" spans="2:6" x14ac:dyDescent="0.25">
      <c r="B641" s="10"/>
      <c r="C641" s="7"/>
      <c r="D641" s="7"/>
      <c r="E641" s="7"/>
      <c r="F641" s="7"/>
    </row>
    <row r="642" spans="2:6" x14ac:dyDescent="0.25">
      <c r="B642" s="10"/>
      <c r="C642" s="7"/>
      <c r="D642" s="7"/>
      <c r="E642" s="7"/>
      <c r="F642" s="7"/>
    </row>
    <row r="643" spans="2:6" x14ac:dyDescent="0.25">
      <c r="B643" s="10"/>
      <c r="C643" s="7"/>
      <c r="D643" s="7"/>
      <c r="E643" s="7"/>
      <c r="F643" s="7"/>
    </row>
    <row r="644" spans="2:6" x14ac:dyDescent="0.25">
      <c r="B644" s="10"/>
      <c r="C644" s="7"/>
      <c r="D644" s="7"/>
      <c r="E644" s="7"/>
      <c r="F644" s="7"/>
    </row>
    <row r="645" spans="2:6" x14ac:dyDescent="0.25">
      <c r="B645" s="10"/>
      <c r="C645" s="7"/>
      <c r="D645" s="7"/>
      <c r="E645" s="7"/>
      <c r="F645" s="7"/>
    </row>
    <row r="646" spans="2:6" x14ac:dyDescent="0.25">
      <c r="B646" s="10"/>
      <c r="C646" s="7"/>
      <c r="D646" s="7"/>
      <c r="E646" s="7"/>
      <c r="F646" s="7"/>
    </row>
    <row r="647" spans="2:6" x14ac:dyDescent="0.25">
      <c r="B647" s="10"/>
      <c r="C647" s="7"/>
      <c r="D647" s="7"/>
      <c r="E647" s="7"/>
      <c r="F647" s="7"/>
    </row>
    <row r="648" spans="2:6" x14ac:dyDescent="0.25">
      <c r="B648" s="10"/>
      <c r="C648" s="7"/>
      <c r="D648" s="7"/>
      <c r="E648" s="7"/>
      <c r="F648" s="7"/>
    </row>
    <row r="649" spans="2:6" x14ac:dyDescent="0.25">
      <c r="B649" s="10"/>
      <c r="C649" s="7"/>
      <c r="D649" s="7"/>
      <c r="E649" s="7"/>
      <c r="F649" s="7"/>
    </row>
    <row r="650" spans="2:6" x14ac:dyDescent="0.25">
      <c r="B650" s="10"/>
      <c r="C650" s="7"/>
      <c r="D650" s="7"/>
      <c r="E650" s="7"/>
      <c r="F650" s="7"/>
    </row>
    <row r="651" spans="2:6" x14ac:dyDescent="0.25">
      <c r="B651" s="10"/>
      <c r="C651" s="7"/>
      <c r="D651" s="7"/>
      <c r="E651" s="7"/>
      <c r="F651" s="7"/>
    </row>
    <row r="652" spans="2:6" x14ac:dyDescent="0.25">
      <c r="B652" s="10"/>
      <c r="C652" s="7"/>
      <c r="D652" s="7"/>
      <c r="E652" s="7"/>
      <c r="F652" s="7"/>
    </row>
    <row r="653" spans="2:6" x14ac:dyDescent="0.25">
      <c r="B653" s="10"/>
      <c r="C653" s="7"/>
      <c r="D653" s="7"/>
      <c r="E653" s="7"/>
      <c r="F653" s="7"/>
    </row>
    <row r="654" spans="2:6" x14ac:dyDescent="0.25">
      <c r="B654" s="10"/>
      <c r="C654" s="7"/>
      <c r="D654" s="7"/>
      <c r="E654" s="7"/>
      <c r="F654" s="7"/>
    </row>
    <row r="655" spans="2:6" x14ac:dyDescent="0.25">
      <c r="B655" s="10"/>
      <c r="C655" s="7"/>
      <c r="D655" s="7"/>
      <c r="E655" s="7"/>
      <c r="F655" s="7"/>
    </row>
    <row r="656" spans="2:6" x14ac:dyDescent="0.25">
      <c r="B656" s="10"/>
      <c r="C656" s="7"/>
      <c r="D656" s="7"/>
      <c r="E656" s="7"/>
      <c r="F656" s="7"/>
    </row>
    <row r="657" spans="2:6" x14ac:dyDescent="0.25">
      <c r="B657" s="10"/>
      <c r="C657" s="7"/>
      <c r="D657" s="7"/>
      <c r="E657" s="7"/>
      <c r="F657" s="7"/>
    </row>
    <row r="658" spans="2:6" x14ac:dyDescent="0.25">
      <c r="B658" s="10"/>
      <c r="C658" s="7"/>
      <c r="D658" s="7"/>
      <c r="E658" s="7"/>
      <c r="F658" s="7"/>
    </row>
    <row r="659" spans="2:6" x14ac:dyDescent="0.25">
      <c r="B659" s="10"/>
      <c r="C659" s="7"/>
      <c r="D659" s="7"/>
      <c r="E659" s="7"/>
      <c r="F659" s="7"/>
    </row>
    <row r="660" spans="2:6" x14ac:dyDescent="0.25">
      <c r="B660" s="10"/>
      <c r="C660" s="7"/>
      <c r="D660" s="7"/>
      <c r="E660" s="7"/>
      <c r="F660" s="7"/>
    </row>
    <row r="661" spans="2:6" x14ac:dyDescent="0.25">
      <c r="B661" s="10"/>
      <c r="C661" s="7"/>
      <c r="D661" s="7"/>
      <c r="E661" s="7"/>
      <c r="F661" s="7"/>
    </row>
    <row r="662" spans="2:6" x14ac:dyDescent="0.25">
      <c r="B662" s="10"/>
      <c r="C662" s="7"/>
      <c r="D662" s="7"/>
      <c r="E662" s="7"/>
      <c r="F662" s="7"/>
    </row>
    <row r="663" spans="2:6" x14ac:dyDescent="0.25">
      <c r="B663" s="10"/>
      <c r="C663" s="7"/>
      <c r="D663" s="7"/>
      <c r="E663" s="7"/>
      <c r="F663" s="7"/>
    </row>
    <row r="664" spans="2:6" x14ac:dyDescent="0.25">
      <c r="B664" s="10"/>
      <c r="C664" s="7"/>
      <c r="D664" s="7"/>
      <c r="E664" s="7"/>
      <c r="F664" s="7"/>
    </row>
    <row r="665" spans="2:6" x14ac:dyDescent="0.25">
      <c r="B665" s="10"/>
      <c r="C665" s="7"/>
      <c r="D665" s="7"/>
      <c r="E665" s="7"/>
      <c r="F665" s="7"/>
    </row>
    <row r="666" spans="2:6" x14ac:dyDescent="0.25">
      <c r="B666" s="10"/>
      <c r="C666" s="7"/>
      <c r="D666" s="7"/>
      <c r="E666" s="7"/>
      <c r="F666" s="7"/>
    </row>
    <row r="667" spans="2:6" x14ac:dyDescent="0.25">
      <c r="B667" s="10"/>
      <c r="C667" s="7"/>
      <c r="D667" s="7"/>
      <c r="E667" s="7"/>
      <c r="F667" s="7"/>
    </row>
    <row r="668" spans="2:6" x14ac:dyDescent="0.25">
      <c r="B668" s="10"/>
      <c r="C668" s="7"/>
      <c r="D668" s="7"/>
      <c r="E668" s="7"/>
      <c r="F668" s="7"/>
    </row>
    <row r="669" spans="2:6" x14ac:dyDescent="0.25">
      <c r="B669" s="10"/>
      <c r="C669" s="7"/>
      <c r="D669" s="7"/>
      <c r="E669" s="7"/>
      <c r="F669" s="7"/>
    </row>
    <row r="670" spans="2:6" x14ac:dyDescent="0.25">
      <c r="B670" s="10"/>
      <c r="C670" s="7"/>
      <c r="D670" s="7"/>
      <c r="E670" s="7"/>
      <c r="F670" s="7"/>
    </row>
    <row r="671" spans="2:6" x14ac:dyDescent="0.25">
      <c r="B671" s="10"/>
      <c r="C671" s="7"/>
      <c r="D671" s="7"/>
      <c r="E671" s="7"/>
      <c r="F671" s="7"/>
    </row>
    <row r="672" spans="2:6" x14ac:dyDescent="0.25">
      <c r="B672" s="10"/>
      <c r="C672" s="7"/>
      <c r="D672" s="7"/>
      <c r="E672" s="7"/>
      <c r="F672" s="7"/>
    </row>
    <row r="673" spans="2:6" x14ac:dyDescent="0.25">
      <c r="B673" s="10"/>
      <c r="C673" s="7"/>
      <c r="D673" s="7"/>
      <c r="E673" s="7"/>
      <c r="F673" s="7"/>
    </row>
    <row r="674" spans="2:6" x14ac:dyDescent="0.25">
      <c r="B674" s="10"/>
      <c r="C674" s="7"/>
      <c r="D674" s="7"/>
      <c r="E674" s="7"/>
      <c r="F674" s="7"/>
    </row>
    <row r="675" spans="2:6" x14ac:dyDescent="0.25">
      <c r="B675" s="10"/>
      <c r="C675" s="7"/>
      <c r="D675" s="7"/>
      <c r="E675" s="7"/>
      <c r="F675" s="7"/>
    </row>
    <row r="676" spans="2:6" x14ac:dyDescent="0.25">
      <c r="B676" s="10"/>
      <c r="C676" s="7"/>
      <c r="D676" s="7"/>
      <c r="E676" s="7"/>
      <c r="F676" s="7"/>
    </row>
    <row r="677" spans="2:6" x14ac:dyDescent="0.25">
      <c r="B677" s="10"/>
      <c r="C677" s="7"/>
      <c r="D677" s="7"/>
      <c r="E677" s="7"/>
      <c r="F677" s="7"/>
    </row>
    <row r="678" spans="2:6" x14ac:dyDescent="0.25">
      <c r="B678" s="10"/>
      <c r="C678" s="7"/>
      <c r="D678" s="7"/>
      <c r="E678" s="7"/>
      <c r="F678" s="7"/>
    </row>
    <row r="679" spans="2:6" x14ac:dyDescent="0.25">
      <c r="B679" s="10"/>
      <c r="C679" s="7"/>
      <c r="D679" s="7"/>
      <c r="E679" s="7"/>
      <c r="F679" s="7"/>
    </row>
    <row r="680" spans="2:6" x14ac:dyDescent="0.25">
      <c r="B680" s="10"/>
      <c r="C680" s="7"/>
      <c r="D680" s="7"/>
      <c r="E680" s="7"/>
      <c r="F680" s="7"/>
    </row>
    <row r="681" spans="2:6" x14ac:dyDescent="0.25">
      <c r="B681" s="10"/>
      <c r="C681" s="7"/>
      <c r="D681" s="7"/>
      <c r="E681" s="7"/>
      <c r="F681" s="7"/>
    </row>
    <row r="682" spans="2:6" x14ac:dyDescent="0.25">
      <c r="B682" s="10"/>
      <c r="C682" s="7"/>
      <c r="D682" s="7"/>
      <c r="E682" s="7"/>
      <c r="F682" s="7"/>
    </row>
    <row r="683" spans="2:6" x14ac:dyDescent="0.25">
      <c r="B683" s="10"/>
      <c r="C683" s="7"/>
      <c r="D683" s="7"/>
      <c r="E683" s="7"/>
      <c r="F683" s="7"/>
    </row>
    <row r="684" spans="2:6" x14ac:dyDescent="0.25">
      <c r="B684" s="10"/>
      <c r="C684" s="7"/>
      <c r="D684" s="7"/>
      <c r="E684" s="7"/>
      <c r="F684" s="7"/>
    </row>
    <row r="685" spans="2:6" x14ac:dyDescent="0.25">
      <c r="B685" s="10"/>
      <c r="C685" s="7"/>
      <c r="D685" s="7"/>
      <c r="E685" s="7"/>
      <c r="F685" s="7"/>
    </row>
    <row r="686" spans="2:6" x14ac:dyDescent="0.25">
      <c r="B686" s="10"/>
      <c r="C686" s="7"/>
      <c r="D686" s="7"/>
      <c r="E686" s="7"/>
      <c r="F686" s="7"/>
    </row>
    <row r="687" spans="2:6" x14ac:dyDescent="0.25">
      <c r="B687" s="10"/>
      <c r="C687" s="7"/>
      <c r="D687" s="7"/>
      <c r="E687" s="7"/>
      <c r="F687" s="7"/>
    </row>
    <row r="688" spans="2:6" x14ac:dyDescent="0.25">
      <c r="B688" s="10"/>
      <c r="C688" s="7"/>
      <c r="D688" s="7"/>
      <c r="E688" s="7"/>
      <c r="F688" s="7"/>
    </row>
    <row r="689" spans="2:6" x14ac:dyDescent="0.25">
      <c r="B689" s="10"/>
      <c r="C689" s="7"/>
      <c r="D689" s="7"/>
      <c r="E689" s="7"/>
      <c r="F689" s="7"/>
    </row>
    <row r="690" spans="2:6" x14ac:dyDescent="0.25">
      <c r="B690" s="10"/>
      <c r="C690" s="7"/>
      <c r="D690" s="7"/>
      <c r="E690" s="7"/>
      <c r="F690" s="7"/>
    </row>
    <row r="691" spans="2:6" x14ac:dyDescent="0.25">
      <c r="B691" s="10"/>
      <c r="C691" s="7"/>
      <c r="D691" s="7"/>
      <c r="E691" s="7"/>
      <c r="F691" s="7"/>
    </row>
    <row r="692" spans="2:6" x14ac:dyDescent="0.25">
      <c r="B692" s="10"/>
      <c r="C692" s="7"/>
      <c r="D692" s="7"/>
      <c r="E692" s="7"/>
      <c r="F692" s="7"/>
    </row>
    <row r="693" spans="2:6" x14ac:dyDescent="0.25">
      <c r="B693" s="10"/>
      <c r="C693" s="7"/>
      <c r="D693" s="7"/>
      <c r="E693" s="7"/>
      <c r="F693" s="7"/>
    </row>
    <row r="694" spans="2:6" x14ac:dyDescent="0.25">
      <c r="B694" s="10"/>
      <c r="C694" s="7"/>
      <c r="D694" s="7"/>
      <c r="E694" s="7"/>
      <c r="F694" s="7"/>
    </row>
    <row r="695" spans="2:6" x14ac:dyDescent="0.25">
      <c r="B695" s="10"/>
      <c r="C695" s="7"/>
      <c r="D695" s="7"/>
      <c r="E695" s="7"/>
      <c r="F695" s="7"/>
    </row>
    <row r="696" spans="2:6" x14ac:dyDescent="0.25">
      <c r="B696" s="10"/>
      <c r="C696" s="7"/>
      <c r="D696" s="7"/>
      <c r="E696" s="7"/>
      <c r="F696" s="7"/>
    </row>
    <row r="697" spans="2:6" x14ac:dyDescent="0.25">
      <c r="B697" s="10"/>
      <c r="C697" s="7"/>
      <c r="D697" s="7"/>
      <c r="E697" s="7"/>
      <c r="F697" s="7"/>
    </row>
    <row r="698" spans="2:6" x14ac:dyDescent="0.25">
      <c r="B698" s="10"/>
      <c r="C698" s="7"/>
      <c r="D698" s="7"/>
      <c r="E698" s="7"/>
      <c r="F698" s="7"/>
    </row>
    <row r="699" spans="2:6" x14ac:dyDescent="0.25">
      <c r="B699" s="10"/>
      <c r="C699" s="7"/>
      <c r="D699" s="7"/>
      <c r="E699" s="7"/>
      <c r="F699" s="7"/>
    </row>
    <row r="700" spans="2:6" x14ac:dyDescent="0.25">
      <c r="B700" s="10"/>
      <c r="C700" s="7"/>
      <c r="D700" s="7"/>
      <c r="E700" s="7"/>
      <c r="F700" s="7"/>
    </row>
    <row r="701" spans="2:6" x14ac:dyDescent="0.25">
      <c r="B701" s="10"/>
      <c r="C701" s="7"/>
      <c r="D701" s="7"/>
      <c r="E701" s="7"/>
      <c r="F701" s="7"/>
    </row>
    <row r="702" spans="2:6" x14ac:dyDescent="0.25">
      <c r="B702" s="10"/>
      <c r="C702" s="7"/>
      <c r="D702" s="7"/>
      <c r="E702" s="7"/>
      <c r="F702" s="7"/>
    </row>
    <row r="703" spans="2:6" x14ac:dyDescent="0.25">
      <c r="B703" s="10"/>
      <c r="C703" s="7"/>
      <c r="D703" s="7"/>
      <c r="E703" s="7"/>
      <c r="F703" s="7"/>
    </row>
    <row r="704" spans="2:6" x14ac:dyDescent="0.25">
      <c r="B704" s="10"/>
      <c r="C704" s="7"/>
      <c r="D704" s="7"/>
      <c r="E704" s="7"/>
      <c r="F704" s="7"/>
    </row>
    <row r="705" spans="2:6" x14ac:dyDescent="0.25">
      <c r="B705" s="10"/>
      <c r="C705" s="7"/>
      <c r="D705" s="7"/>
      <c r="E705" s="7"/>
      <c r="F705" s="7"/>
    </row>
    <row r="706" spans="2:6" x14ac:dyDescent="0.25">
      <c r="B706" s="10"/>
      <c r="C706" s="7"/>
      <c r="D706" s="7"/>
      <c r="E706" s="7"/>
      <c r="F706" s="7"/>
    </row>
    <row r="707" spans="2:6" x14ac:dyDescent="0.25">
      <c r="B707" s="10"/>
      <c r="C707" s="7"/>
      <c r="D707" s="7"/>
      <c r="E707" s="7"/>
      <c r="F707" s="7"/>
    </row>
    <row r="708" spans="2:6" x14ac:dyDescent="0.25">
      <c r="B708" s="10"/>
      <c r="C708" s="7"/>
      <c r="D708" s="7"/>
      <c r="E708" s="7"/>
      <c r="F708" s="7"/>
    </row>
    <row r="709" spans="2:6" x14ac:dyDescent="0.25">
      <c r="B709" s="10"/>
      <c r="C709" s="7"/>
      <c r="D709" s="7"/>
      <c r="E709" s="7"/>
      <c r="F709" s="7"/>
    </row>
    <row r="710" spans="2:6" x14ac:dyDescent="0.25">
      <c r="B710" s="10"/>
      <c r="C710" s="7"/>
      <c r="D710" s="7"/>
      <c r="E710" s="7"/>
      <c r="F710" s="7"/>
    </row>
    <row r="711" spans="2:6" x14ac:dyDescent="0.25">
      <c r="B711" s="10"/>
      <c r="C711" s="7"/>
      <c r="D711" s="7"/>
      <c r="E711" s="7"/>
      <c r="F711" s="7"/>
    </row>
    <row r="712" spans="2:6" x14ac:dyDescent="0.25">
      <c r="B712" s="10"/>
      <c r="C712" s="7"/>
      <c r="D712" s="7"/>
      <c r="E712" s="7"/>
      <c r="F712" s="7"/>
    </row>
    <row r="713" spans="2:6" x14ac:dyDescent="0.25">
      <c r="B713" s="10"/>
      <c r="C713" s="7"/>
      <c r="D713" s="7"/>
      <c r="E713" s="7"/>
      <c r="F713" s="7"/>
    </row>
    <row r="714" spans="2:6" x14ac:dyDescent="0.25">
      <c r="B714" s="10"/>
      <c r="C714" s="7"/>
      <c r="D714" s="7"/>
      <c r="E714" s="7"/>
      <c r="F714" s="7"/>
    </row>
    <row r="715" spans="2:6" x14ac:dyDescent="0.25">
      <c r="B715" s="10"/>
      <c r="C715" s="7"/>
      <c r="D715" s="7"/>
      <c r="E715" s="7"/>
      <c r="F715" s="7"/>
    </row>
    <row r="716" spans="2:6" x14ac:dyDescent="0.25">
      <c r="B716" s="10"/>
      <c r="C716" s="7"/>
      <c r="D716" s="7"/>
      <c r="E716" s="7"/>
      <c r="F716" s="7"/>
    </row>
    <row r="717" spans="2:6" x14ac:dyDescent="0.25">
      <c r="B717" s="10"/>
      <c r="C717" s="7"/>
      <c r="D717" s="7"/>
      <c r="E717" s="7"/>
      <c r="F717" s="7"/>
    </row>
    <row r="718" spans="2:6" x14ac:dyDescent="0.25">
      <c r="B718" s="10"/>
      <c r="C718" s="7"/>
      <c r="D718" s="7"/>
      <c r="E718" s="7"/>
      <c r="F718" s="7"/>
    </row>
    <row r="719" spans="2:6" x14ac:dyDescent="0.25">
      <c r="B719" s="10"/>
      <c r="C719" s="7"/>
      <c r="D719" s="7"/>
      <c r="E719" s="7"/>
      <c r="F719" s="7"/>
    </row>
    <row r="720" spans="2:6" x14ac:dyDescent="0.25">
      <c r="B720" s="10"/>
      <c r="C720" s="7"/>
      <c r="D720" s="7"/>
      <c r="E720" s="7"/>
      <c r="F720" s="7"/>
    </row>
    <row r="721" spans="2:6" x14ac:dyDescent="0.25">
      <c r="B721" s="10"/>
      <c r="C721" s="7"/>
      <c r="D721" s="7"/>
      <c r="E721" s="7"/>
      <c r="F721" s="7"/>
    </row>
    <row r="722" spans="2:6" x14ac:dyDescent="0.25">
      <c r="B722" s="10"/>
      <c r="C722" s="7"/>
      <c r="D722" s="7"/>
      <c r="E722" s="7"/>
      <c r="F722" s="7"/>
    </row>
    <row r="723" spans="2:6" x14ac:dyDescent="0.25">
      <c r="B723" s="10"/>
      <c r="C723" s="7"/>
      <c r="D723" s="7"/>
      <c r="E723" s="7"/>
      <c r="F723" s="7"/>
    </row>
    <row r="724" spans="2:6" x14ac:dyDescent="0.25">
      <c r="B724" s="10"/>
      <c r="C724" s="7"/>
      <c r="D724" s="7"/>
      <c r="E724" s="7"/>
      <c r="F724" s="7"/>
    </row>
    <row r="725" spans="2:6" x14ac:dyDescent="0.25">
      <c r="B725" s="10"/>
      <c r="C725" s="7"/>
      <c r="D725" s="7"/>
      <c r="E725" s="7"/>
      <c r="F725" s="7"/>
    </row>
    <row r="726" spans="2:6" x14ac:dyDescent="0.25">
      <c r="B726" s="10"/>
      <c r="C726" s="7"/>
      <c r="D726" s="7"/>
      <c r="E726" s="7"/>
      <c r="F726" s="7"/>
    </row>
    <row r="727" spans="2:6" x14ac:dyDescent="0.25">
      <c r="B727" s="10"/>
      <c r="C727" s="7"/>
      <c r="D727" s="7"/>
      <c r="E727" s="7"/>
      <c r="F727" s="7"/>
    </row>
    <row r="728" spans="2:6" x14ac:dyDescent="0.25">
      <c r="B728" s="10"/>
      <c r="C728" s="7"/>
      <c r="D728" s="7"/>
      <c r="E728" s="7"/>
      <c r="F728" s="7"/>
    </row>
    <row r="729" spans="2:6" x14ac:dyDescent="0.25">
      <c r="B729" s="10"/>
      <c r="C729" s="7"/>
      <c r="D729" s="7"/>
      <c r="E729" s="7"/>
      <c r="F729" s="7"/>
    </row>
    <row r="730" spans="2:6" x14ac:dyDescent="0.25">
      <c r="B730" s="10"/>
      <c r="C730" s="7"/>
      <c r="D730" s="7"/>
      <c r="E730" s="7"/>
      <c r="F730" s="7"/>
    </row>
    <row r="731" spans="2:6" x14ac:dyDescent="0.25">
      <c r="B731" s="10"/>
      <c r="C731" s="7"/>
      <c r="D731" s="7"/>
      <c r="E731" s="7"/>
      <c r="F731" s="7"/>
    </row>
    <row r="732" spans="2:6" x14ac:dyDescent="0.25">
      <c r="B732" s="10"/>
      <c r="C732" s="7"/>
      <c r="D732" s="7"/>
      <c r="E732" s="7"/>
      <c r="F732" s="7"/>
    </row>
    <row r="733" spans="2:6" x14ac:dyDescent="0.25">
      <c r="B733" s="10"/>
      <c r="C733" s="7"/>
      <c r="D733" s="7"/>
      <c r="E733" s="7"/>
      <c r="F733" s="7"/>
    </row>
    <row r="734" spans="2:6" x14ac:dyDescent="0.25">
      <c r="B734" s="10"/>
      <c r="C734" s="7"/>
      <c r="D734" s="7"/>
      <c r="E734" s="7"/>
      <c r="F734" s="7"/>
    </row>
    <row r="735" spans="2:6" x14ac:dyDescent="0.25">
      <c r="B735" s="10"/>
      <c r="C735" s="7"/>
      <c r="D735" s="7"/>
      <c r="E735" s="7"/>
      <c r="F735" s="7"/>
    </row>
    <row r="736" spans="2:6" x14ac:dyDescent="0.25">
      <c r="B736" s="10"/>
      <c r="C736" s="7"/>
      <c r="D736" s="7"/>
      <c r="E736" s="7"/>
      <c r="F736" s="7"/>
    </row>
    <row r="737" spans="2:6" x14ac:dyDescent="0.25">
      <c r="B737" s="10"/>
      <c r="C737" s="7"/>
      <c r="D737" s="7"/>
      <c r="E737" s="7"/>
      <c r="F737" s="7"/>
    </row>
    <row r="738" spans="2:6" x14ac:dyDescent="0.25">
      <c r="B738" s="10"/>
      <c r="C738" s="7"/>
      <c r="D738" s="7"/>
      <c r="E738" s="7"/>
      <c r="F738" s="7"/>
    </row>
    <row r="739" spans="2:6" x14ac:dyDescent="0.25">
      <c r="B739" s="10"/>
      <c r="C739" s="7"/>
      <c r="D739" s="7"/>
      <c r="E739" s="7"/>
      <c r="F739" s="7"/>
    </row>
    <row r="740" spans="2:6" x14ac:dyDescent="0.25">
      <c r="B740" s="10"/>
      <c r="C740" s="7"/>
      <c r="D740" s="7"/>
      <c r="E740" s="7"/>
      <c r="F740" s="7"/>
    </row>
    <row r="741" spans="2:6" x14ac:dyDescent="0.25">
      <c r="B741" s="10"/>
      <c r="C741" s="7"/>
      <c r="D741" s="7"/>
      <c r="E741" s="7"/>
      <c r="F741" s="7"/>
    </row>
    <row r="742" spans="2:6" x14ac:dyDescent="0.25">
      <c r="B742" s="10"/>
      <c r="C742" s="7"/>
      <c r="D742" s="7"/>
      <c r="E742" s="7"/>
      <c r="F742" s="7"/>
    </row>
    <row r="743" spans="2:6" x14ac:dyDescent="0.25">
      <c r="B743" s="10"/>
      <c r="C743" s="7"/>
      <c r="D743" s="7"/>
      <c r="E743" s="7"/>
      <c r="F743" s="7"/>
    </row>
    <row r="744" spans="2:6" x14ac:dyDescent="0.25">
      <c r="B744" s="10"/>
      <c r="C744" s="7"/>
      <c r="D744" s="7"/>
      <c r="E744" s="7"/>
      <c r="F744" s="7"/>
    </row>
    <row r="745" spans="2:6" x14ac:dyDescent="0.25">
      <c r="B745" s="10"/>
      <c r="C745" s="7"/>
      <c r="D745" s="7"/>
      <c r="E745" s="7"/>
      <c r="F745" s="7"/>
    </row>
    <row r="746" spans="2:6" x14ac:dyDescent="0.25">
      <c r="B746" s="10"/>
      <c r="C746" s="7"/>
      <c r="D746" s="7"/>
      <c r="E746" s="7"/>
      <c r="F746" s="7"/>
    </row>
    <row r="747" spans="2:6" x14ac:dyDescent="0.25">
      <c r="B747" s="10"/>
      <c r="C747" s="7"/>
      <c r="D747" s="7"/>
      <c r="E747" s="7"/>
      <c r="F747" s="7"/>
    </row>
    <row r="748" spans="2:6" x14ac:dyDescent="0.25">
      <c r="B748" s="10"/>
      <c r="C748" s="7"/>
      <c r="D748" s="7"/>
      <c r="E748" s="7"/>
      <c r="F748" s="7"/>
    </row>
    <row r="749" spans="2:6" x14ac:dyDescent="0.25">
      <c r="B749" s="10"/>
      <c r="C749" s="7"/>
      <c r="D749" s="7"/>
      <c r="E749" s="7"/>
      <c r="F749" s="7"/>
    </row>
    <row r="750" spans="2:6" x14ac:dyDescent="0.25">
      <c r="B750" s="10"/>
      <c r="C750" s="7"/>
      <c r="D750" s="7"/>
      <c r="E750" s="7"/>
      <c r="F750" s="7"/>
    </row>
    <row r="751" spans="2:6" x14ac:dyDescent="0.25">
      <c r="B751" s="10"/>
      <c r="C751" s="7"/>
      <c r="D751" s="7"/>
      <c r="E751" s="7"/>
      <c r="F751" s="7"/>
    </row>
    <row r="752" spans="2:6" x14ac:dyDescent="0.25">
      <c r="B752" s="10"/>
      <c r="C752" s="7"/>
      <c r="D752" s="7"/>
      <c r="E752" s="7"/>
      <c r="F752" s="7"/>
    </row>
    <row r="753" spans="2:6" x14ac:dyDescent="0.25">
      <c r="B753" s="10"/>
      <c r="C753" s="7"/>
      <c r="D753" s="7"/>
      <c r="E753" s="7"/>
      <c r="F753" s="7"/>
    </row>
    <row r="754" spans="2:6" x14ac:dyDescent="0.25">
      <c r="B754" s="10"/>
      <c r="C754" s="7"/>
      <c r="D754" s="7"/>
      <c r="E754" s="7"/>
      <c r="F754" s="7"/>
    </row>
    <row r="755" spans="2:6" x14ac:dyDescent="0.25">
      <c r="B755" s="10"/>
      <c r="C755" s="7"/>
      <c r="D755" s="7"/>
      <c r="E755" s="7"/>
      <c r="F755" s="7"/>
    </row>
    <row r="756" spans="2:6" x14ac:dyDescent="0.25">
      <c r="B756" s="10"/>
      <c r="C756" s="7"/>
      <c r="D756" s="7"/>
      <c r="E756" s="7"/>
      <c r="F756" s="7"/>
    </row>
    <row r="757" spans="2:6" x14ac:dyDescent="0.25">
      <c r="B757" s="10"/>
      <c r="C757" s="7"/>
      <c r="D757" s="7"/>
      <c r="E757" s="7"/>
      <c r="F757" s="7"/>
    </row>
    <row r="758" spans="2:6" x14ac:dyDescent="0.25">
      <c r="B758" s="10"/>
      <c r="C758" s="7"/>
      <c r="D758" s="7"/>
      <c r="E758" s="7"/>
      <c r="F758" s="7"/>
    </row>
    <row r="759" spans="2:6" x14ac:dyDescent="0.25">
      <c r="B759" s="10"/>
      <c r="C759" s="7"/>
      <c r="D759" s="7"/>
      <c r="E759" s="7"/>
      <c r="F759" s="7"/>
    </row>
    <row r="760" spans="2:6" x14ac:dyDescent="0.25">
      <c r="B760" s="10"/>
      <c r="C760" s="7"/>
      <c r="D760" s="7"/>
      <c r="E760" s="7"/>
      <c r="F760" s="7"/>
    </row>
    <row r="761" spans="2:6" x14ac:dyDescent="0.25">
      <c r="B761" s="10"/>
      <c r="C761" s="7"/>
      <c r="D761" s="7"/>
      <c r="E761" s="7"/>
      <c r="F761" s="7"/>
    </row>
    <row r="762" spans="2:6" x14ac:dyDescent="0.25">
      <c r="B762" s="10"/>
      <c r="C762" s="7"/>
      <c r="D762" s="7"/>
      <c r="E762" s="7"/>
      <c r="F762" s="7"/>
    </row>
    <row r="763" spans="2:6" x14ac:dyDescent="0.25">
      <c r="B763" s="10"/>
      <c r="C763" s="7"/>
      <c r="D763" s="7"/>
      <c r="E763" s="7"/>
      <c r="F763" s="7"/>
    </row>
    <row r="764" spans="2:6" x14ac:dyDescent="0.25">
      <c r="B764" s="10"/>
      <c r="C764" s="7"/>
      <c r="D764" s="7"/>
      <c r="E764" s="7"/>
      <c r="F764" s="7"/>
    </row>
    <row r="765" spans="2:6" x14ac:dyDescent="0.25">
      <c r="B765" s="10"/>
      <c r="C765" s="7"/>
      <c r="D765" s="7"/>
      <c r="E765" s="7"/>
      <c r="F765" s="7"/>
    </row>
    <row r="766" spans="2:6" x14ac:dyDescent="0.25">
      <c r="B766" s="10"/>
      <c r="C766" s="7"/>
      <c r="D766" s="7"/>
      <c r="E766" s="7"/>
      <c r="F766" s="7"/>
    </row>
    <row r="767" spans="2:6" x14ac:dyDescent="0.25">
      <c r="B767" s="10"/>
      <c r="C767" s="7"/>
      <c r="D767" s="7"/>
      <c r="E767" s="7"/>
      <c r="F767" s="7"/>
    </row>
    <row r="768" spans="2:6" x14ac:dyDescent="0.25">
      <c r="B768" s="10"/>
      <c r="C768" s="7"/>
      <c r="D768" s="7"/>
      <c r="E768" s="7"/>
      <c r="F768" s="7"/>
    </row>
    <row r="769" spans="2:6" x14ac:dyDescent="0.25">
      <c r="B769" s="10"/>
      <c r="C769" s="7"/>
      <c r="D769" s="7"/>
      <c r="E769" s="7"/>
      <c r="F769" s="7"/>
    </row>
    <row r="770" spans="2:6" x14ac:dyDescent="0.25">
      <c r="B770" s="10"/>
      <c r="C770" s="7"/>
      <c r="D770" s="7"/>
      <c r="E770" s="7"/>
      <c r="F770" s="7"/>
    </row>
    <row r="771" spans="2:6" x14ac:dyDescent="0.25">
      <c r="B771" s="10"/>
      <c r="C771" s="7"/>
      <c r="D771" s="7"/>
      <c r="E771" s="7"/>
      <c r="F771" s="7"/>
    </row>
    <row r="772" spans="2:6" x14ac:dyDescent="0.25">
      <c r="B772" s="10"/>
      <c r="C772" s="7"/>
      <c r="D772" s="7"/>
      <c r="E772" s="7"/>
      <c r="F772" s="7"/>
    </row>
    <row r="773" spans="2:6" x14ac:dyDescent="0.25">
      <c r="B773" s="10"/>
      <c r="C773" s="7"/>
      <c r="D773" s="7"/>
      <c r="E773" s="7"/>
      <c r="F773" s="7"/>
    </row>
    <row r="774" spans="2:6" x14ac:dyDescent="0.25">
      <c r="B774" s="10"/>
      <c r="C774" s="7"/>
      <c r="D774" s="7"/>
      <c r="E774" s="7"/>
      <c r="F774" s="7"/>
    </row>
    <row r="775" spans="2:6" x14ac:dyDescent="0.25">
      <c r="B775" s="10"/>
      <c r="C775" s="7"/>
      <c r="D775" s="7"/>
      <c r="E775" s="7"/>
      <c r="F775" s="7"/>
    </row>
    <row r="776" spans="2:6" x14ac:dyDescent="0.25">
      <c r="B776" s="10"/>
      <c r="C776" s="7"/>
      <c r="D776" s="7"/>
      <c r="E776" s="7"/>
      <c r="F776" s="7"/>
    </row>
    <row r="777" spans="2:6" x14ac:dyDescent="0.25">
      <c r="B777" s="10"/>
      <c r="C777" s="7"/>
      <c r="D777" s="7"/>
      <c r="E777" s="7"/>
      <c r="F777" s="7"/>
    </row>
    <row r="778" spans="2:6" x14ac:dyDescent="0.25">
      <c r="B778" s="10"/>
      <c r="C778" s="7"/>
      <c r="D778" s="7"/>
      <c r="E778" s="7"/>
      <c r="F778" s="7"/>
    </row>
    <row r="779" spans="2:6" x14ac:dyDescent="0.25">
      <c r="B779" s="10"/>
      <c r="C779" s="7"/>
      <c r="D779" s="7"/>
      <c r="E779" s="7"/>
      <c r="F779" s="7"/>
    </row>
    <row r="780" spans="2:6" x14ac:dyDescent="0.25">
      <c r="B780" s="10"/>
      <c r="C780" s="7"/>
      <c r="D780" s="7"/>
      <c r="E780" s="7"/>
      <c r="F780" s="7"/>
    </row>
    <row r="781" spans="2:6" x14ac:dyDescent="0.25">
      <c r="B781" s="10"/>
      <c r="C781" s="7"/>
      <c r="D781" s="7"/>
      <c r="E781" s="7"/>
      <c r="F781" s="7"/>
    </row>
    <row r="782" spans="2:6" x14ac:dyDescent="0.25">
      <c r="B782" s="10"/>
      <c r="C782" s="7"/>
      <c r="D782" s="7"/>
      <c r="E782" s="7"/>
      <c r="F782" s="7"/>
    </row>
    <row r="783" spans="2:6" x14ac:dyDescent="0.25">
      <c r="B783" s="10"/>
      <c r="C783" s="7"/>
      <c r="D783" s="7"/>
      <c r="E783" s="7"/>
      <c r="F783" s="7"/>
    </row>
    <row r="784" spans="2:6" x14ac:dyDescent="0.25">
      <c r="B784" s="10"/>
      <c r="C784" s="7"/>
      <c r="D784" s="7"/>
      <c r="E784" s="7"/>
      <c r="F784" s="7"/>
    </row>
    <row r="785" spans="2:6" x14ac:dyDescent="0.25">
      <c r="B785" s="10"/>
      <c r="C785" s="7"/>
      <c r="D785" s="7"/>
      <c r="E785" s="7"/>
      <c r="F785" s="7"/>
    </row>
    <row r="786" spans="2:6" x14ac:dyDescent="0.25">
      <c r="B786" s="10"/>
      <c r="C786" s="7"/>
      <c r="D786" s="7"/>
      <c r="E786" s="7"/>
      <c r="F786" s="7"/>
    </row>
    <row r="787" spans="2:6" x14ac:dyDescent="0.25">
      <c r="B787" s="10"/>
      <c r="C787" s="7"/>
      <c r="D787" s="7"/>
      <c r="E787" s="7"/>
      <c r="F787" s="7"/>
    </row>
    <row r="788" spans="2:6" x14ac:dyDescent="0.25">
      <c r="B788" s="10"/>
      <c r="C788" s="7"/>
      <c r="D788" s="7"/>
      <c r="E788" s="7"/>
      <c r="F788" s="7"/>
    </row>
    <row r="789" spans="2:6" x14ac:dyDescent="0.25">
      <c r="B789" s="10"/>
      <c r="C789" s="7"/>
      <c r="D789" s="7"/>
      <c r="E789" s="7"/>
      <c r="F789" s="7"/>
    </row>
    <row r="790" spans="2:6" x14ac:dyDescent="0.25">
      <c r="B790" s="10"/>
      <c r="C790" s="7"/>
      <c r="D790" s="7"/>
      <c r="E790" s="7"/>
      <c r="F790" s="7"/>
    </row>
    <row r="791" spans="2:6" x14ac:dyDescent="0.25">
      <c r="B791" s="10"/>
      <c r="C791" s="7"/>
      <c r="D791" s="7"/>
      <c r="E791" s="7"/>
      <c r="F791" s="7"/>
    </row>
    <row r="792" spans="2:6" x14ac:dyDescent="0.25">
      <c r="B792" s="10"/>
      <c r="C792" s="7"/>
      <c r="D792" s="7"/>
      <c r="E792" s="7"/>
      <c r="F792" s="7"/>
    </row>
    <row r="793" spans="2:6" x14ac:dyDescent="0.25">
      <c r="B793" s="10"/>
      <c r="C793" s="7"/>
      <c r="D793" s="7"/>
      <c r="E793" s="7"/>
      <c r="F793" s="7"/>
    </row>
    <row r="794" spans="2:6" x14ac:dyDescent="0.25">
      <c r="B794" s="10"/>
      <c r="C794" s="7"/>
      <c r="D794" s="7"/>
      <c r="E794" s="7"/>
      <c r="F794" s="7"/>
    </row>
    <row r="795" spans="2:6" x14ac:dyDescent="0.25">
      <c r="B795" s="10"/>
      <c r="C795" s="7"/>
      <c r="D795" s="7"/>
      <c r="E795" s="7"/>
      <c r="F795" s="7"/>
    </row>
    <row r="796" spans="2:6" x14ac:dyDescent="0.25">
      <c r="B796" s="10"/>
      <c r="C796" s="7"/>
      <c r="D796" s="7"/>
      <c r="E796" s="7"/>
      <c r="F796" s="7"/>
    </row>
    <row r="797" spans="2:6" x14ac:dyDescent="0.25">
      <c r="B797" s="10"/>
      <c r="C797" s="7"/>
      <c r="D797" s="7"/>
      <c r="E797" s="7"/>
      <c r="F797" s="7"/>
    </row>
    <row r="798" spans="2:6" x14ac:dyDescent="0.25">
      <c r="B798" s="10"/>
      <c r="C798" s="7"/>
      <c r="D798" s="7"/>
      <c r="E798" s="7"/>
      <c r="F798" s="7"/>
    </row>
    <row r="799" spans="2:6" x14ac:dyDescent="0.25">
      <c r="B799" s="10"/>
      <c r="C799" s="7"/>
      <c r="D799" s="7"/>
      <c r="E799" s="7"/>
      <c r="F799" s="7"/>
    </row>
    <row r="800" spans="2:6" x14ac:dyDescent="0.25">
      <c r="B800" s="10"/>
      <c r="C800" s="7"/>
      <c r="D800" s="7"/>
      <c r="E800" s="7"/>
      <c r="F800" s="7"/>
    </row>
    <row r="801" spans="2:6" x14ac:dyDescent="0.25">
      <c r="B801" s="10"/>
      <c r="C801" s="7"/>
      <c r="D801" s="7"/>
      <c r="E801" s="7"/>
      <c r="F801" s="7"/>
    </row>
    <row r="802" spans="2:6" x14ac:dyDescent="0.25">
      <c r="B802" s="10"/>
      <c r="C802" s="7"/>
      <c r="D802" s="7"/>
      <c r="E802" s="7"/>
      <c r="F802" s="7"/>
    </row>
    <row r="803" spans="2:6" x14ac:dyDescent="0.25">
      <c r="B803" s="10"/>
      <c r="C803" s="7"/>
      <c r="D803" s="7"/>
      <c r="E803" s="7"/>
      <c r="F803" s="7"/>
    </row>
    <row r="804" spans="2:6" x14ac:dyDescent="0.25">
      <c r="B804" s="10"/>
      <c r="C804" s="7"/>
      <c r="D804" s="7"/>
      <c r="E804" s="7"/>
      <c r="F804" s="7"/>
    </row>
    <row r="805" spans="2:6" x14ac:dyDescent="0.25">
      <c r="B805" s="10"/>
      <c r="C805" s="7"/>
      <c r="D805" s="7"/>
      <c r="E805" s="7"/>
      <c r="F805" s="7"/>
    </row>
    <row r="806" spans="2:6" x14ac:dyDescent="0.25">
      <c r="B806" s="10"/>
      <c r="C806" s="7"/>
      <c r="D806" s="7"/>
      <c r="E806" s="7"/>
      <c r="F806" s="7"/>
    </row>
    <row r="807" spans="2:6" x14ac:dyDescent="0.25">
      <c r="B807" s="10"/>
      <c r="C807" s="7"/>
      <c r="D807" s="7"/>
      <c r="E807" s="7"/>
      <c r="F807" s="7"/>
    </row>
    <row r="808" spans="2:6" x14ac:dyDescent="0.25">
      <c r="B808" s="10"/>
      <c r="C808" s="7"/>
      <c r="D808" s="7"/>
      <c r="E808" s="7"/>
      <c r="F808" s="7"/>
    </row>
    <row r="809" spans="2:6" x14ac:dyDescent="0.25">
      <c r="B809" s="10"/>
      <c r="C809" s="7"/>
      <c r="D809" s="7"/>
      <c r="E809" s="7"/>
      <c r="F809" s="7"/>
    </row>
    <row r="810" spans="2:6" x14ac:dyDescent="0.25">
      <c r="B810" s="10"/>
      <c r="C810" s="7"/>
      <c r="D810" s="7"/>
      <c r="E810" s="7"/>
      <c r="F810" s="7"/>
    </row>
    <row r="811" spans="2:6" x14ac:dyDescent="0.25">
      <c r="B811" s="10"/>
      <c r="C811" s="7"/>
      <c r="D811" s="7"/>
      <c r="E811" s="7"/>
      <c r="F811" s="7"/>
    </row>
    <row r="812" spans="2:6" x14ac:dyDescent="0.25">
      <c r="B812" s="10"/>
      <c r="C812" s="7"/>
      <c r="D812" s="7"/>
      <c r="E812" s="7"/>
      <c r="F812" s="7"/>
    </row>
    <row r="813" spans="2:6" x14ac:dyDescent="0.25">
      <c r="B813" s="10"/>
      <c r="C813" s="7"/>
      <c r="D813" s="7"/>
      <c r="E813" s="7"/>
      <c r="F813" s="7"/>
    </row>
    <row r="814" spans="2:6" x14ac:dyDescent="0.25">
      <c r="B814" s="10"/>
      <c r="C814" s="7"/>
      <c r="D814" s="7"/>
      <c r="E814" s="7"/>
      <c r="F814" s="7"/>
    </row>
    <row r="815" spans="2:6" x14ac:dyDescent="0.25">
      <c r="B815" s="10"/>
      <c r="C815" s="7"/>
      <c r="D815" s="7"/>
      <c r="E815" s="7"/>
      <c r="F815" s="7"/>
    </row>
    <row r="816" spans="2:6" x14ac:dyDescent="0.25">
      <c r="B816" s="10"/>
      <c r="C816" s="7"/>
      <c r="D816" s="7"/>
      <c r="E816" s="7"/>
      <c r="F816" s="7"/>
    </row>
    <row r="817" spans="2:6" x14ac:dyDescent="0.25">
      <c r="B817" s="10"/>
      <c r="C817" s="7"/>
      <c r="D817" s="7"/>
      <c r="E817" s="7"/>
      <c r="F817" s="7"/>
    </row>
    <row r="818" spans="2:6" x14ac:dyDescent="0.25">
      <c r="B818" s="10"/>
      <c r="C818" s="7"/>
      <c r="D818" s="7"/>
      <c r="E818" s="7"/>
      <c r="F818" s="7"/>
    </row>
    <row r="819" spans="2:6" x14ac:dyDescent="0.25">
      <c r="B819" s="10"/>
      <c r="C819" s="7"/>
      <c r="D819" s="7"/>
      <c r="E819" s="7"/>
      <c r="F819" s="7"/>
    </row>
    <row r="820" spans="2:6" x14ac:dyDescent="0.25">
      <c r="B820" s="10"/>
      <c r="C820" s="7"/>
      <c r="D820" s="7"/>
      <c r="E820" s="7"/>
      <c r="F820" s="7"/>
    </row>
    <row r="821" spans="2:6" x14ac:dyDescent="0.25">
      <c r="B821" s="10"/>
      <c r="C821" s="7"/>
      <c r="D821" s="7"/>
      <c r="E821" s="7"/>
      <c r="F821" s="7"/>
    </row>
    <row r="822" spans="2:6" x14ac:dyDescent="0.25">
      <c r="B822" s="10"/>
      <c r="C822" s="7"/>
      <c r="D822" s="7"/>
      <c r="E822" s="7"/>
      <c r="F822" s="7"/>
    </row>
    <row r="823" spans="2:6" x14ac:dyDescent="0.25">
      <c r="B823" s="10"/>
      <c r="C823" s="7"/>
      <c r="D823" s="7"/>
      <c r="E823" s="7"/>
      <c r="F823" s="7"/>
    </row>
    <row r="824" spans="2:6" x14ac:dyDescent="0.25">
      <c r="B824" s="10"/>
      <c r="C824" s="7"/>
      <c r="D824" s="7"/>
      <c r="E824" s="7"/>
      <c r="F824" s="7"/>
    </row>
    <row r="825" spans="2:6" x14ac:dyDescent="0.25">
      <c r="B825" s="10"/>
      <c r="C825" s="7"/>
      <c r="D825" s="7"/>
      <c r="E825" s="7"/>
      <c r="F825" s="7"/>
    </row>
    <row r="826" spans="2:6" x14ac:dyDescent="0.25">
      <c r="B826" s="10"/>
      <c r="C826" s="7"/>
      <c r="D826" s="7"/>
      <c r="E826" s="7"/>
      <c r="F826" s="7"/>
    </row>
    <row r="827" spans="2:6" x14ac:dyDescent="0.25">
      <c r="B827" s="10"/>
      <c r="C827" s="7"/>
      <c r="D827" s="7"/>
      <c r="E827" s="7"/>
      <c r="F827" s="7"/>
    </row>
    <row r="828" spans="2:6" x14ac:dyDescent="0.25">
      <c r="B828" s="10"/>
      <c r="C828" s="7"/>
      <c r="D828" s="7"/>
      <c r="E828" s="7"/>
      <c r="F828" s="7"/>
    </row>
    <row r="829" spans="2:6" x14ac:dyDescent="0.25">
      <c r="B829" s="10"/>
      <c r="C829" s="7"/>
      <c r="D829" s="7"/>
      <c r="E829" s="7"/>
      <c r="F829" s="7"/>
    </row>
    <row r="830" spans="2:6" x14ac:dyDescent="0.25">
      <c r="B830" s="10"/>
      <c r="C830" s="7"/>
      <c r="D830" s="7"/>
      <c r="E830" s="7"/>
      <c r="F830" s="7"/>
    </row>
    <row r="831" spans="2:6" x14ac:dyDescent="0.25">
      <c r="B831" s="10"/>
      <c r="C831" s="7"/>
      <c r="D831" s="7"/>
      <c r="E831" s="7"/>
      <c r="F831" s="7"/>
    </row>
    <row r="832" spans="2:6" x14ac:dyDescent="0.25">
      <c r="B832" s="10"/>
      <c r="C832" s="7"/>
      <c r="D832" s="7"/>
      <c r="E832" s="7"/>
      <c r="F832" s="7"/>
    </row>
    <row r="833" spans="2:6" x14ac:dyDescent="0.25">
      <c r="B833" s="10"/>
      <c r="C833" s="7"/>
      <c r="D833" s="7"/>
      <c r="E833" s="7"/>
      <c r="F833" s="7"/>
    </row>
    <row r="834" spans="2:6" x14ac:dyDescent="0.25">
      <c r="B834" s="10"/>
      <c r="C834" s="7"/>
      <c r="D834" s="7"/>
      <c r="E834" s="7"/>
      <c r="F834" s="7"/>
    </row>
    <row r="835" spans="2:6" x14ac:dyDescent="0.25">
      <c r="B835" s="10"/>
      <c r="C835" s="7"/>
      <c r="D835" s="7"/>
      <c r="E835" s="7"/>
      <c r="F835" s="7"/>
    </row>
    <row r="836" spans="2:6" x14ac:dyDescent="0.25">
      <c r="B836" s="10"/>
      <c r="C836" s="7"/>
      <c r="D836" s="7"/>
      <c r="E836" s="7"/>
      <c r="F836" s="7"/>
    </row>
    <row r="837" spans="2:6" x14ac:dyDescent="0.25">
      <c r="B837" s="10"/>
      <c r="C837" s="7"/>
      <c r="D837" s="7"/>
      <c r="E837" s="7"/>
      <c r="F837" s="7"/>
    </row>
    <row r="838" spans="2:6" x14ac:dyDescent="0.25">
      <c r="B838" s="10"/>
      <c r="C838" s="7"/>
      <c r="D838" s="7"/>
      <c r="E838" s="7"/>
      <c r="F838" s="7"/>
    </row>
    <row r="839" spans="2:6" x14ac:dyDescent="0.25">
      <c r="B839" s="10"/>
      <c r="C839" s="7"/>
      <c r="D839" s="7"/>
      <c r="E839" s="7"/>
      <c r="F839" s="7"/>
    </row>
    <row r="840" spans="2:6" x14ac:dyDescent="0.25">
      <c r="B840" s="10"/>
      <c r="C840" s="7"/>
      <c r="D840" s="7"/>
      <c r="E840" s="7"/>
      <c r="F840" s="7"/>
    </row>
    <row r="841" spans="2:6" x14ac:dyDescent="0.25">
      <c r="B841" s="10"/>
      <c r="C841" s="7"/>
      <c r="D841" s="7"/>
      <c r="E841" s="7"/>
      <c r="F841" s="7"/>
    </row>
    <row r="842" spans="2:6" x14ac:dyDescent="0.25">
      <c r="B842" s="10"/>
      <c r="C842" s="7"/>
      <c r="D842" s="7"/>
      <c r="E842" s="7"/>
      <c r="F842" s="7"/>
    </row>
    <row r="843" spans="2:6" x14ac:dyDescent="0.25">
      <c r="B843" s="10"/>
      <c r="C843" s="7"/>
      <c r="D843" s="7"/>
      <c r="E843" s="7"/>
      <c r="F843" s="7"/>
    </row>
    <row r="844" spans="2:6" x14ac:dyDescent="0.25">
      <c r="B844" s="10"/>
      <c r="C844" s="7"/>
      <c r="D844" s="7"/>
      <c r="E844" s="7"/>
      <c r="F844" s="7"/>
    </row>
    <row r="845" spans="2:6" x14ac:dyDescent="0.25">
      <c r="B845" s="10"/>
      <c r="C845" s="7"/>
      <c r="D845" s="7"/>
      <c r="E845" s="7"/>
      <c r="F845" s="7"/>
    </row>
    <row r="846" spans="2:6" x14ac:dyDescent="0.25">
      <c r="B846" s="10"/>
      <c r="C846" s="7"/>
      <c r="D846" s="7"/>
      <c r="E846" s="7"/>
      <c r="F846" s="7"/>
    </row>
    <row r="847" spans="2:6" x14ac:dyDescent="0.25">
      <c r="B847" s="10"/>
      <c r="C847" s="7"/>
      <c r="D847" s="7"/>
      <c r="E847" s="7"/>
      <c r="F847" s="7"/>
    </row>
    <row r="848" spans="2:6" x14ac:dyDescent="0.25">
      <c r="B848" s="10"/>
      <c r="C848" s="7"/>
      <c r="D848" s="7"/>
      <c r="E848" s="7"/>
      <c r="F848" s="7"/>
    </row>
    <row r="849" spans="2:6" x14ac:dyDescent="0.25">
      <c r="B849" s="10"/>
      <c r="C849" s="7"/>
      <c r="D849" s="7"/>
      <c r="E849" s="7"/>
      <c r="F849" s="7"/>
    </row>
    <row r="850" spans="2:6" x14ac:dyDescent="0.25">
      <c r="B850" s="10"/>
      <c r="C850" s="7"/>
      <c r="D850" s="7"/>
      <c r="E850" s="7"/>
      <c r="F850" s="7"/>
    </row>
    <row r="851" spans="2:6" x14ac:dyDescent="0.25">
      <c r="B851" s="10"/>
      <c r="C851" s="7"/>
      <c r="D851" s="7"/>
      <c r="E851" s="7"/>
      <c r="F851" s="7"/>
    </row>
    <row r="852" spans="2:6" x14ac:dyDescent="0.25">
      <c r="B852" s="10"/>
      <c r="C852" s="7"/>
      <c r="D852" s="7"/>
      <c r="E852" s="7"/>
      <c r="F852" s="7"/>
    </row>
    <row r="853" spans="2:6" x14ac:dyDescent="0.25">
      <c r="B853" s="10"/>
      <c r="C853" s="7"/>
      <c r="D853" s="7"/>
      <c r="E853" s="7"/>
      <c r="F853" s="7"/>
    </row>
    <row r="854" spans="2:6" x14ac:dyDescent="0.25">
      <c r="B854" s="10"/>
      <c r="C854" s="7"/>
      <c r="D854" s="7"/>
      <c r="E854" s="7"/>
      <c r="F854" s="7"/>
    </row>
    <row r="855" spans="2:6" x14ac:dyDescent="0.25">
      <c r="B855" s="10"/>
      <c r="C855" s="7"/>
      <c r="D855" s="7"/>
      <c r="E855" s="7"/>
      <c r="F855" s="7"/>
    </row>
    <row r="856" spans="2:6" x14ac:dyDescent="0.25">
      <c r="B856" s="10"/>
      <c r="C856" s="7"/>
      <c r="D856" s="7"/>
      <c r="E856" s="7"/>
      <c r="F856" s="7"/>
    </row>
    <row r="857" spans="2:6" x14ac:dyDescent="0.25">
      <c r="B857" s="10"/>
      <c r="C857" s="7"/>
      <c r="D857" s="7"/>
      <c r="E857" s="7"/>
      <c r="F857" s="7"/>
    </row>
    <row r="858" spans="2:6" x14ac:dyDescent="0.25">
      <c r="B858" s="10"/>
      <c r="C858" s="7"/>
      <c r="D858" s="7"/>
      <c r="E858" s="7"/>
      <c r="F858" s="7"/>
    </row>
    <row r="859" spans="2:6" x14ac:dyDescent="0.25">
      <c r="B859" s="10"/>
      <c r="C859" s="7"/>
      <c r="D859" s="7"/>
      <c r="E859" s="7"/>
      <c r="F859" s="7"/>
    </row>
    <row r="860" spans="2:6" x14ac:dyDescent="0.25">
      <c r="B860" s="10"/>
      <c r="C860" s="7"/>
      <c r="D860" s="7"/>
      <c r="E860" s="7"/>
      <c r="F860" s="7"/>
    </row>
    <row r="861" spans="2:6" x14ac:dyDescent="0.25">
      <c r="B861" s="10"/>
      <c r="C861" s="7"/>
      <c r="D861" s="7"/>
      <c r="E861" s="7"/>
      <c r="F861" s="7"/>
    </row>
    <row r="862" spans="2:6" x14ac:dyDescent="0.25">
      <c r="B862" s="10"/>
      <c r="C862" s="7"/>
      <c r="D862" s="7"/>
      <c r="E862" s="7"/>
      <c r="F862" s="7"/>
    </row>
    <row r="863" spans="2:6" x14ac:dyDescent="0.25">
      <c r="B863" s="10"/>
      <c r="C863" s="7"/>
      <c r="D863" s="7"/>
      <c r="E863" s="7"/>
      <c r="F863" s="7"/>
    </row>
    <row r="864" spans="2:6" x14ac:dyDescent="0.25">
      <c r="B864" s="10"/>
      <c r="C864" s="7"/>
      <c r="D864" s="7"/>
      <c r="E864" s="7"/>
      <c r="F864" s="7"/>
    </row>
    <row r="865" spans="2:6" x14ac:dyDescent="0.25">
      <c r="B865" s="10"/>
      <c r="C865" s="7"/>
      <c r="D865" s="7"/>
      <c r="E865" s="7"/>
      <c r="F865" s="7"/>
    </row>
    <row r="866" spans="2:6" x14ac:dyDescent="0.25">
      <c r="B866" s="10"/>
      <c r="C866" s="7"/>
      <c r="D866" s="7"/>
      <c r="E866" s="7"/>
      <c r="F866" s="7"/>
    </row>
    <row r="867" spans="2:6" x14ac:dyDescent="0.25">
      <c r="B867" s="10"/>
      <c r="C867" s="7"/>
      <c r="D867" s="7"/>
      <c r="E867" s="7"/>
      <c r="F867" s="7"/>
    </row>
    <row r="868" spans="2:6" x14ac:dyDescent="0.25">
      <c r="B868" s="10"/>
      <c r="C868" s="7"/>
      <c r="D868" s="7"/>
      <c r="E868" s="7"/>
      <c r="F868" s="7"/>
    </row>
    <row r="869" spans="2:6" x14ac:dyDescent="0.25">
      <c r="B869" s="10"/>
      <c r="C869" s="7"/>
      <c r="D869" s="7"/>
      <c r="E869" s="7"/>
      <c r="F869" s="7"/>
    </row>
    <row r="870" spans="2:6" x14ac:dyDescent="0.25">
      <c r="B870" s="10"/>
      <c r="C870" s="7"/>
      <c r="D870" s="7"/>
      <c r="E870" s="7"/>
      <c r="F870" s="7"/>
    </row>
    <row r="871" spans="2:6" x14ac:dyDescent="0.25">
      <c r="B871" s="10"/>
      <c r="C871" s="7"/>
      <c r="D871" s="7"/>
      <c r="E871" s="7"/>
      <c r="F871" s="7"/>
    </row>
    <row r="872" spans="2:6" x14ac:dyDescent="0.25">
      <c r="B872" s="10"/>
      <c r="C872" s="7"/>
      <c r="D872" s="7"/>
      <c r="E872" s="7"/>
      <c r="F872" s="7"/>
    </row>
    <row r="873" spans="2:6" x14ac:dyDescent="0.25">
      <c r="B873" s="10"/>
      <c r="C873" s="7"/>
      <c r="D873" s="7"/>
      <c r="E873" s="7"/>
      <c r="F873" s="7"/>
    </row>
    <row r="874" spans="2:6" x14ac:dyDescent="0.25">
      <c r="B874" s="10"/>
      <c r="C874" s="7"/>
      <c r="D874" s="7"/>
      <c r="E874" s="7"/>
      <c r="F874" s="7"/>
    </row>
    <row r="875" spans="2:6" x14ac:dyDescent="0.25">
      <c r="B875" s="10"/>
      <c r="C875" s="7"/>
      <c r="D875" s="7"/>
      <c r="E875" s="7"/>
      <c r="F875" s="7"/>
    </row>
    <row r="876" spans="2:6" x14ac:dyDescent="0.25">
      <c r="B876" s="10"/>
      <c r="C876" s="7"/>
      <c r="D876" s="7"/>
      <c r="E876" s="7"/>
      <c r="F876" s="7"/>
    </row>
    <row r="877" spans="2:6" x14ac:dyDescent="0.25">
      <c r="B877" s="10"/>
      <c r="C877" s="7"/>
      <c r="D877" s="7"/>
      <c r="E877" s="7"/>
      <c r="F877" s="7"/>
    </row>
    <row r="878" spans="2:6" x14ac:dyDescent="0.25">
      <c r="B878" s="10"/>
      <c r="C878" s="7"/>
      <c r="D878" s="7"/>
      <c r="E878" s="7"/>
      <c r="F878" s="7"/>
    </row>
    <row r="879" spans="2:6" x14ac:dyDescent="0.25">
      <c r="B879" s="10"/>
      <c r="C879" s="7"/>
      <c r="D879" s="7"/>
      <c r="E879" s="7"/>
      <c r="F879" s="7"/>
    </row>
    <row r="880" spans="2:6" x14ac:dyDescent="0.25">
      <c r="B880" s="10"/>
      <c r="C880" s="7"/>
      <c r="D880" s="7"/>
      <c r="E880" s="7"/>
      <c r="F880" s="7"/>
    </row>
    <row r="881" spans="2:6" x14ac:dyDescent="0.25">
      <c r="B881" s="10"/>
      <c r="C881" s="7"/>
      <c r="D881" s="7"/>
      <c r="E881" s="7"/>
      <c r="F881" s="7"/>
    </row>
    <row r="882" spans="2:6" x14ac:dyDescent="0.25">
      <c r="B882" s="10"/>
      <c r="C882" s="7"/>
      <c r="D882" s="7"/>
      <c r="E882" s="7"/>
      <c r="F882" s="7"/>
    </row>
    <row r="883" spans="2:6" x14ac:dyDescent="0.25">
      <c r="B883" s="10"/>
      <c r="C883" s="7"/>
      <c r="D883" s="7"/>
      <c r="E883" s="7"/>
      <c r="F883" s="7"/>
    </row>
    <row r="884" spans="2:6" x14ac:dyDescent="0.25">
      <c r="B884" s="10"/>
      <c r="C884" s="7"/>
      <c r="D884" s="7"/>
      <c r="E884" s="7"/>
      <c r="F884" s="7"/>
    </row>
    <row r="885" spans="2:6" x14ac:dyDescent="0.25">
      <c r="B885" s="10"/>
      <c r="C885" s="7"/>
      <c r="D885" s="7"/>
      <c r="E885" s="7"/>
      <c r="F885" s="7"/>
    </row>
    <row r="886" spans="2:6" x14ac:dyDescent="0.25">
      <c r="B886" s="10"/>
      <c r="C886" s="7"/>
      <c r="D886" s="7"/>
      <c r="E886" s="7"/>
      <c r="F886" s="7"/>
    </row>
    <row r="887" spans="2:6" x14ac:dyDescent="0.25">
      <c r="B887" s="10"/>
      <c r="C887" s="7"/>
      <c r="D887" s="7"/>
      <c r="E887" s="7"/>
      <c r="F887" s="7"/>
    </row>
    <row r="888" spans="2:6" x14ac:dyDescent="0.25">
      <c r="B888" s="10"/>
      <c r="C888" s="7"/>
      <c r="D888" s="7"/>
      <c r="E888" s="7"/>
      <c r="F888" s="7"/>
    </row>
    <row r="889" spans="2:6" x14ac:dyDescent="0.25">
      <c r="B889" s="10"/>
      <c r="C889" s="7"/>
      <c r="D889" s="7"/>
      <c r="E889" s="7"/>
      <c r="F889" s="7"/>
    </row>
    <row r="890" spans="2:6" x14ac:dyDescent="0.25">
      <c r="B890" s="10"/>
      <c r="C890" s="7"/>
      <c r="D890" s="7"/>
      <c r="E890" s="7"/>
      <c r="F890" s="7"/>
    </row>
    <row r="891" spans="2:6" x14ac:dyDescent="0.25">
      <c r="B891" s="10"/>
      <c r="C891" s="7"/>
      <c r="D891" s="7"/>
      <c r="E891" s="7"/>
      <c r="F891" s="7"/>
    </row>
    <row r="892" spans="2:6" x14ac:dyDescent="0.25">
      <c r="B892" s="10"/>
      <c r="C892" s="7"/>
      <c r="D892" s="7"/>
      <c r="E892" s="7"/>
      <c r="F892" s="7"/>
    </row>
    <row r="893" spans="2:6" x14ac:dyDescent="0.25">
      <c r="B893" s="10"/>
      <c r="C893" s="7"/>
      <c r="D893" s="7"/>
      <c r="E893" s="7"/>
      <c r="F893" s="7"/>
    </row>
    <row r="894" spans="2:6" x14ac:dyDescent="0.25">
      <c r="B894" s="10"/>
      <c r="C894" s="7"/>
      <c r="D894" s="7"/>
      <c r="E894" s="7"/>
      <c r="F894" s="7"/>
    </row>
    <row r="895" spans="2:6" x14ac:dyDescent="0.25">
      <c r="B895" s="10"/>
      <c r="C895" s="7"/>
      <c r="D895" s="7"/>
      <c r="E895" s="7"/>
      <c r="F895" s="7"/>
    </row>
    <row r="896" spans="2:6" x14ac:dyDescent="0.25">
      <c r="B896" s="10"/>
      <c r="C896" s="7"/>
      <c r="D896" s="7"/>
      <c r="E896" s="7"/>
      <c r="F896" s="7"/>
    </row>
    <row r="897" spans="2:6" x14ac:dyDescent="0.25">
      <c r="B897" s="10"/>
      <c r="C897" s="7"/>
      <c r="D897" s="7"/>
      <c r="E897" s="7"/>
      <c r="F897" s="7"/>
    </row>
    <row r="898" spans="2:6" x14ac:dyDescent="0.25">
      <c r="B898" s="10"/>
      <c r="C898" s="7"/>
      <c r="D898" s="7"/>
      <c r="E898" s="7"/>
      <c r="F898" s="7"/>
    </row>
    <row r="899" spans="2:6" x14ac:dyDescent="0.25">
      <c r="B899" s="10"/>
      <c r="C899" s="7"/>
      <c r="D899" s="7"/>
      <c r="E899" s="7"/>
      <c r="F899" s="7"/>
    </row>
    <row r="900" spans="2:6" x14ac:dyDescent="0.25">
      <c r="B900" s="10"/>
      <c r="C900" s="7"/>
      <c r="D900" s="7"/>
      <c r="E900" s="7"/>
      <c r="F900" s="7"/>
    </row>
    <row r="901" spans="2:6" x14ac:dyDescent="0.25">
      <c r="B901" s="10"/>
      <c r="C901" s="7"/>
      <c r="D901" s="7"/>
      <c r="E901" s="7"/>
      <c r="F901" s="7"/>
    </row>
    <row r="902" spans="2:6" x14ac:dyDescent="0.25">
      <c r="B902" s="10"/>
      <c r="C902" s="7"/>
      <c r="D902" s="7"/>
      <c r="E902" s="7"/>
      <c r="F902" s="7"/>
    </row>
    <row r="903" spans="2:6" x14ac:dyDescent="0.25">
      <c r="B903" s="10"/>
      <c r="C903" s="7"/>
      <c r="D903" s="7"/>
      <c r="E903" s="7"/>
      <c r="F903" s="7"/>
    </row>
    <row r="904" spans="2:6" x14ac:dyDescent="0.25">
      <c r="B904" s="10"/>
      <c r="C904" s="7"/>
      <c r="D904" s="7"/>
      <c r="E904" s="7"/>
      <c r="F904" s="7"/>
    </row>
    <row r="905" spans="2:6" x14ac:dyDescent="0.25">
      <c r="B905" s="10"/>
      <c r="C905" s="7"/>
      <c r="D905" s="7"/>
      <c r="E905" s="7"/>
      <c r="F905" s="7"/>
    </row>
    <row r="906" spans="2:6" x14ac:dyDescent="0.25">
      <c r="B906" s="10"/>
      <c r="C906" s="7"/>
      <c r="D906" s="7"/>
      <c r="E906" s="7"/>
      <c r="F906" s="7"/>
    </row>
    <row r="907" spans="2:6" x14ac:dyDescent="0.25">
      <c r="B907" s="10"/>
      <c r="C907" s="7"/>
      <c r="D907" s="7"/>
      <c r="E907" s="7"/>
      <c r="F907" s="7"/>
    </row>
    <row r="908" spans="2:6" x14ac:dyDescent="0.25">
      <c r="B908" s="10"/>
      <c r="C908" s="7"/>
      <c r="D908" s="7"/>
      <c r="E908" s="7"/>
      <c r="F908" s="7"/>
    </row>
    <row r="909" spans="2:6" x14ac:dyDescent="0.25">
      <c r="B909" s="10"/>
      <c r="C909" s="7"/>
      <c r="D909" s="7"/>
      <c r="E909" s="7"/>
      <c r="F909" s="7"/>
    </row>
    <row r="910" spans="2:6" x14ac:dyDescent="0.25">
      <c r="B910" s="10"/>
      <c r="C910" s="7"/>
      <c r="D910" s="7"/>
      <c r="E910" s="7"/>
      <c r="F910" s="7"/>
    </row>
    <row r="911" spans="2:6" x14ac:dyDescent="0.25">
      <c r="B911" s="10"/>
      <c r="C911" s="7"/>
      <c r="D911" s="7"/>
      <c r="E911" s="7"/>
      <c r="F911" s="7"/>
    </row>
    <row r="912" spans="2:6" x14ac:dyDescent="0.25">
      <c r="B912" s="10"/>
      <c r="C912" s="7"/>
      <c r="D912" s="7"/>
      <c r="E912" s="7"/>
      <c r="F912" s="7"/>
    </row>
    <row r="913" spans="2:6" x14ac:dyDescent="0.25">
      <c r="B913" s="10"/>
      <c r="C913" s="7"/>
      <c r="D913" s="7"/>
      <c r="E913" s="7"/>
      <c r="F913" s="7"/>
    </row>
    <row r="914" spans="2:6" x14ac:dyDescent="0.25">
      <c r="B914" s="10"/>
      <c r="C914" s="7"/>
      <c r="D914" s="7"/>
      <c r="E914" s="7"/>
      <c r="F914" s="7"/>
    </row>
    <row r="915" spans="2:6" x14ac:dyDescent="0.25">
      <c r="B915" s="10"/>
      <c r="C915" s="7"/>
      <c r="D915" s="7"/>
      <c r="E915" s="7"/>
      <c r="F915" s="7"/>
    </row>
    <row r="916" spans="2:6" x14ac:dyDescent="0.25">
      <c r="B916" s="10"/>
      <c r="C916" s="7"/>
      <c r="D916" s="7"/>
      <c r="E916" s="7"/>
      <c r="F916" s="7"/>
    </row>
    <row r="917" spans="2:6" x14ac:dyDescent="0.25">
      <c r="B917" s="10"/>
      <c r="C917" s="7"/>
      <c r="D917" s="7"/>
      <c r="E917" s="7"/>
      <c r="F917" s="7"/>
    </row>
    <row r="918" spans="2:6" x14ac:dyDescent="0.25">
      <c r="B918" s="10"/>
      <c r="C918" s="7"/>
      <c r="D918" s="7"/>
      <c r="E918" s="7"/>
      <c r="F918" s="7"/>
    </row>
    <row r="919" spans="2:6" x14ac:dyDescent="0.25">
      <c r="B919" s="10"/>
      <c r="C919" s="7"/>
      <c r="D919" s="7"/>
      <c r="E919" s="7"/>
      <c r="F919" s="7"/>
    </row>
    <row r="920" spans="2:6" x14ac:dyDescent="0.25">
      <c r="B920" s="10"/>
      <c r="C920" s="7"/>
      <c r="D920" s="7"/>
      <c r="E920" s="7"/>
      <c r="F920" s="7"/>
    </row>
    <row r="921" spans="2:6" x14ac:dyDescent="0.25">
      <c r="B921" s="10"/>
      <c r="C921" s="7"/>
      <c r="D921" s="7"/>
      <c r="E921" s="7"/>
      <c r="F921" s="7"/>
    </row>
    <row r="922" spans="2:6" x14ac:dyDescent="0.25">
      <c r="B922" s="10"/>
      <c r="C922" s="7"/>
      <c r="D922" s="7"/>
      <c r="E922" s="7"/>
      <c r="F922" s="7"/>
    </row>
    <row r="923" spans="2:6" x14ac:dyDescent="0.25">
      <c r="B923" s="10"/>
      <c r="C923" s="7"/>
      <c r="D923" s="7"/>
      <c r="E923" s="7"/>
      <c r="F923" s="7"/>
    </row>
    <row r="924" spans="2:6" x14ac:dyDescent="0.25">
      <c r="B924" s="10"/>
      <c r="C924" s="7"/>
      <c r="D924" s="7"/>
      <c r="E924" s="7"/>
      <c r="F924" s="7"/>
    </row>
    <row r="925" spans="2:6" x14ac:dyDescent="0.25">
      <c r="B925" s="10"/>
      <c r="C925" s="7"/>
      <c r="D925" s="7"/>
      <c r="E925" s="7"/>
      <c r="F925" s="7"/>
    </row>
    <row r="926" spans="2:6" x14ac:dyDescent="0.25">
      <c r="B926" s="10"/>
      <c r="C926" s="7"/>
      <c r="D926" s="7"/>
      <c r="E926" s="7"/>
      <c r="F926" s="7"/>
    </row>
    <row r="927" spans="2:6" x14ac:dyDescent="0.25">
      <c r="B927" s="10"/>
      <c r="C927" s="7"/>
      <c r="D927" s="7"/>
      <c r="E927" s="7"/>
      <c r="F927" s="7"/>
    </row>
    <row r="928" spans="2:6" x14ac:dyDescent="0.25">
      <c r="B928" s="10"/>
      <c r="C928" s="7"/>
      <c r="D928" s="7"/>
      <c r="E928" s="7"/>
      <c r="F928" s="7"/>
    </row>
    <row r="929" spans="2:6" x14ac:dyDescent="0.25">
      <c r="B929" s="10"/>
      <c r="C929" s="7"/>
      <c r="D929" s="7"/>
      <c r="E929" s="7"/>
      <c r="F929" s="7"/>
    </row>
    <row r="930" spans="2:6" x14ac:dyDescent="0.25">
      <c r="B930" s="10"/>
      <c r="C930" s="7"/>
      <c r="D930" s="7"/>
      <c r="E930" s="7"/>
      <c r="F930" s="7"/>
    </row>
    <row r="931" spans="2:6" x14ac:dyDescent="0.25">
      <c r="B931" s="10"/>
      <c r="C931" s="7"/>
      <c r="D931" s="7"/>
      <c r="E931" s="7"/>
      <c r="F931" s="7"/>
    </row>
    <row r="932" spans="2:6" x14ac:dyDescent="0.25">
      <c r="B932" s="10"/>
      <c r="C932" s="7"/>
      <c r="D932" s="7"/>
      <c r="E932" s="7"/>
      <c r="F932" s="7"/>
    </row>
    <row r="933" spans="2:6" x14ac:dyDescent="0.25">
      <c r="B933" s="10"/>
      <c r="C933" s="7"/>
      <c r="D933" s="7"/>
      <c r="E933" s="7"/>
      <c r="F933" s="7"/>
    </row>
    <row r="934" spans="2:6" x14ac:dyDescent="0.25">
      <c r="B934" s="10"/>
      <c r="C934" s="7"/>
      <c r="D934" s="7"/>
      <c r="E934" s="7"/>
      <c r="F934" s="7"/>
    </row>
    <row r="935" spans="2:6" x14ac:dyDescent="0.25">
      <c r="B935" s="10"/>
      <c r="C935" s="7"/>
      <c r="D935" s="7"/>
      <c r="E935" s="7"/>
      <c r="F935" s="7"/>
    </row>
    <row r="936" spans="2:6" x14ac:dyDescent="0.25">
      <c r="B936" s="10"/>
      <c r="C936" s="7"/>
      <c r="D936" s="7"/>
      <c r="E936" s="7"/>
      <c r="F936" s="7"/>
    </row>
    <row r="937" spans="2:6" x14ac:dyDescent="0.25">
      <c r="B937" s="10"/>
      <c r="C937" s="7"/>
      <c r="D937" s="7"/>
      <c r="E937" s="7"/>
      <c r="F937" s="7"/>
    </row>
    <row r="938" spans="2:6" x14ac:dyDescent="0.25">
      <c r="B938" s="10"/>
      <c r="C938" s="7"/>
      <c r="D938" s="7"/>
      <c r="E938" s="7"/>
      <c r="F938" s="7"/>
    </row>
    <row r="939" spans="2:6" x14ac:dyDescent="0.25">
      <c r="B939" s="10"/>
      <c r="C939" s="7"/>
      <c r="D939" s="7"/>
      <c r="E939" s="7"/>
      <c r="F939" s="7"/>
    </row>
    <row r="940" spans="2:6" x14ac:dyDescent="0.25">
      <c r="B940" s="10"/>
      <c r="C940" s="7"/>
      <c r="D940" s="7"/>
      <c r="E940" s="7"/>
      <c r="F940" s="7"/>
    </row>
    <row r="941" spans="2:6" x14ac:dyDescent="0.25">
      <c r="B941" s="10"/>
      <c r="C941" s="7"/>
      <c r="D941" s="7"/>
      <c r="E941" s="7"/>
      <c r="F941" s="7"/>
    </row>
    <row r="942" spans="2:6" x14ac:dyDescent="0.25">
      <c r="B942" s="10"/>
      <c r="C942" s="7"/>
      <c r="D942" s="7"/>
      <c r="E942" s="7"/>
      <c r="F942" s="7"/>
    </row>
    <row r="943" spans="2:6" x14ac:dyDescent="0.25">
      <c r="B943" s="10"/>
      <c r="C943" s="7"/>
      <c r="D943" s="7"/>
      <c r="E943" s="7"/>
      <c r="F943" s="7"/>
    </row>
    <row r="944" spans="2:6" x14ac:dyDescent="0.25">
      <c r="B944" s="10"/>
      <c r="C944" s="7"/>
      <c r="D944" s="7"/>
      <c r="E944" s="7"/>
      <c r="F944" s="7"/>
    </row>
    <row r="945" spans="2:6" x14ac:dyDescent="0.25">
      <c r="B945" s="10"/>
      <c r="C945" s="7"/>
      <c r="D945" s="7"/>
      <c r="E945" s="7"/>
      <c r="F945" s="7"/>
    </row>
    <row r="946" spans="2:6" x14ac:dyDescent="0.25">
      <c r="B946" s="10"/>
      <c r="C946" s="7"/>
      <c r="D946" s="7"/>
      <c r="E946" s="7"/>
      <c r="F946" s="7"/>
    </row>
    <row r="947" spans="2:6" x14ac:dyDescent="0.25">
      <c r="B947" s="10"/>
      <c r="C947" s="7"/>
      <c r="D947" s="7"/>
      <c r="E947" s="7"/>
      <c r="F947" s="7"/>
    </row>
    <row r="948" spans="2:6" x14ac:dyDescent="0.25">
      <c r="B948" s="10"/>
      <c r="C948" s="7"/>
      <c r="D948" s="7"/>
      <c r="E948" s="7"/>
      <c r="F948" s="7"/>
    </row>
    <row r="949" spans="2:6" x14ac:dyDescent="0.25">
      <c r="B949" s="10"/>
      <c r="C949" s="7"/>
      <c r="D949" s="7"/>
      <c r="E949" s="7"/>
      <c r="F949" s="7"/>
    </row>
    <row r="950" spans="2:6" x14ac:dyDescent="0.25">
      <c r="B950" s="10"/>
      <c r="C950" s="7"/>
      <c r="D950" s="7"/>
      <c r="E950" s="7"/>
      <c r="F950" s="7"/>
    </row>
    <row r="951" spans="2:6" x14ac:dyDescent="0.25">
      <c r="B951" s="10"/>
      <c r="C951" s="7"/>
      <c r="D951" s="7"/>
      <c r="E951" s="7"/>
      <c r="F951" s="7"/>
    </row>
    <row r="952" spans="2:6" x14ac:dyDescent="0.25">
      <c r="B952" s="10"/>
      <c r="C952" s="7"/>
      <c r="D952" s="7"/>
      <c r="E952" s="7"/>
      <c r="F952" s="7"/>
    </row>
    <row r="953" spans="2:6" x14ac:dyDescent="0.25">
      <c r="B953" s="10"/>
      <c r="C953" s="7"/>
      <c r="D953" s="7"/>
      <c r="E953" s="7"/>
      <c r="F953" s="7"/>
    </row>
    <row r="954" spans="2:6" x14ac:dyDescent="0.25">
      <c r="B954" s="10"/>
      <c r="C954" s="7"/>
      <c r="D954" s="7"/>
      <c r="E954" s="7"/>
      <c r="F954" s="7"/>
    </row>
    <row r="955" spans="2:6" x14ac:dyDescent="0.25">
      <c r="B955" s="10"/>
      <c r="C955" s="7"/>
      <c r="D955" s="7"/>
      <c r="E955" s="7"/>
      <c r="F955" s="7"/>
    </row>
    <row r="956" spans="2:6" x14ac:dyDescent="0.25">
      <c r="B956" s="10"/>
      <c r="C956" s="7"/>
      <c r="D956" s="7"/>
      <c r="E956" s="7"/>
      <c r="F956" s="7"/>
    </row>
    <row r="957" spans="2:6" x14ac:dyDescent="0.25">
      <c r="B957" s="10"/>
      <c r="C957" s="7"/>
      <c r="D957" s="7"/>
      <c r="E957" s="7"/>
      <c r="F957" s="7"/>
    </row>
    <row r="958" spans="2:6" x14ac:dyDescent="0.25">
      <c r="B958" s="10"/>
      <c r="C958" s="7"/>
      <c r="D958" s="7"/>
      <c r="E958" s="7"/>
      <c r="F958" s="7"/>
    </row>
    <row r="959" spans="2:6" x14ac:dyDescent="0.25">
      <c r="B959" s="10"/>
      <c r="C959" s="7"/>
      <c r="D959" s="7"/>
      <c r="E959" s="7"/>
      <c r="F959" s="7"/>
    </row>
    <row r="960" spans="2:6" x14ac:dyDescent="0.25">
      <c r="B960" s="10"/>
      <c r="C960" s="7"/>
      <c r="D960" s="7"/>
      <c r="E960" s="7"/>
      <c r="F960" s="7"/>
    </row>
    <row r="961" spans="2:6" x14ac:dyDescent="0.25">
      <c r="B961" s="10"/>
      <c r="C961" s="7"/>
      <c r="D961" s="7"/>
      <c r="E961" s="7"/>
      <c r="F961" s="7"/>
    </row>
    <row r="962" spans="2:6" x14ac:dyDescent="0.25">
      <c r="B962" s="10"/>
      <c r="C962" s="7"/>
      <c r="D962" s="7"/>
      <c r="E962" s="7"/>
      <c r="F962" s="7"/>
    </row>
    <row r="963" spans="2:6" x14ac:dyDescent="0.25">
      <c r="B963" s="10"/>
      <c r="C963" s="7"/>
      <c r="D963" s="7"/>
      <c r="E963" s="7"/>
      <c r="F963" s="7"/>
    </row>
    <row r="964" spans="2:6" x14ac:dyDescent="0.25">
      <c r="B964" s="10"/>
      <c r="C964" s="7"/>
      <c r="D964" s="7"/>
      <c r="E964" s="7"/>
      <c r="F964" s="7"/>
    </row>
    <row r="965" spans="2:6" x14ac:dyDescent="0.25">
      <c r="B965" s="10"/>
      <c r="C965" s="7"/>
      <c r="D965" s="7"/>
      <c r="E965" s="7"/>
      <c r="F965" s="7"/>
    </row>
    <row r="966" spans="2:6" x14ac:dyDescent="0.25">
      <c r="B966" s="10"/>
      <c r="C966" s="7"/>
      <c r="D966" s="7"/>
      <c r="E966" s="7"/>
      <c r="F966" s="7"/>
    </row>
    <row r="967" spans="2:6" x14ac:dyDescent="0.25">
      <c r="B967" s="10"/>
      <c r="C967" s="7"/>
      <c r="D967" s="7"/>
      <c r="E967" s="7"/>
      <c r="F967" s="7"/>
    </row>
    <row r="968" spans="2:6" x14ac:dyDescent="0.25">
      <c r="B968" s="10"/>
      <c r="C968" s="7"/>
      <c r="D968" s="7"/>
      <c r="E968" s="7"/>
      <c r="F968" s="7"/>
    </row>
    <row r="969" spans="2:6" x14ac:dyDescent="0.25">
      <c r="B969" s="10"/>
      <c r="C969" s="7"/>
      <c r="D969" s="7"/>
      <c r="E969" s="7"/>
      <c r="F969" s="7"/>
    </row>
    <row r="970" spans="2:6" x14ac:dyDescent="0.25">
      <c r="B970" s="10"/>
      <c r="C970" s="7"/>
      <c r="D970" s="7"/>
      <c r="E970" s="7"/>
      <c r="F970" s="7"/>
    </row>
    <row r="971" spans="2:6" x14ac:dyDescent="0.25">
      <c r="B971" s="10"/>
      <c r="C971" s="7"/>
      <c r="D971" s="7"/>
      <c r="E971" s="7"/>
      <c r="F971" s="7"/>
    </row>
    <row r="972" spans="2:6" x14ac:dyDescent="0.25">
      <c r="B972" s="10"/>
      <c r="C972" s="7"/>
      <c r="D972" s="7"/>
      <c r="E972" s="7"/>
      <c r="F972" s="7"/>
    </row>
    <row r="973" spans="2:6" x14ac:dyDescent="0.25">
      <c r="B973" s="10"/>
      <c r="C973" s="7"/>
      <c r="D973" s="7"/>
      <c r="E973" s="7"/>
      <c r="F973" s="7"/>
    </row>
    <row r="974" spans="2:6" x14ac:dyDescent="0.25">
      <c r="B974" s="10"/>
      <c r="C974" s="7"/>
      <c r="D974" s="7"/>
      <c r="E974" s="7"/>
      <c r="F974" s="7"/>
    </row>
    <row r="975" spans="2:6" x14ac:dyDescent="0.25">
      <c r="B975" s="10"/>
      <c r="C975" s="7"/>
      <c r="D975" s="7"/>
      <c r="E975" s="7"/>
      <c r="F975" s="7"/>
    </row>
    <row r="976" spans="2:6" x14ac:dyDescent="0.25">
      <c r="B976" s="10"/>
      <c r="C976" s="7"/>
      <c r="D976" s="7"/>
      <c r="E976" s="7"/>
      <c r="F976" s="7"/>
    </row>
    <row r="977" spans="2:6" x14ac:dyDescent="0.25">
      <c r="B977" s="10"/>
      <c r="C977" s="7"/>
      <c r="D977" s="7"/>
      <c r="E977" s="7"/>
      <c r="F977" s="7"/>
    </row>
    <row r="978" spans="2:6" x14ac:dyDescent="0.25">
      <c r="B978" s="10"/>
      <c r="C978" s="7"/>
      <c r="D978" s="7"/>
      <c r="E978" s="7"/>
      <c r="F978" s="7"/>
    </row>
    <row r="979" spans="2:6" x14ac:dyDescent="0.25">
      <c r="B979" s="10"/>
      <c r="C979" s="7"/>
      <c r="D979" s="7"/>
      <c r="E979" s="7"/>
      <c r="F979" s="7"/>
    </row>
    <row r="980" spans="2:6" x14ac:dyDescent="0.25">
      <c r="B980" s="10"/>
      <c r="C980" s="7"/>
      <c r="D980" s="7"/>
      <c r="E980" s="7"/>
      <c r="F980" s="7"/>
    </row>
    <row r="981" spans="2:6" x14ac:dyDescent="0.25">
      <c r="B981" s="10"/>
      <c r="C981" s="7"/>
      <c r="D981" s="7"/>
      <c r="E981" s="7"/>
      <c r="F981" s="7"/>
    </row>
    <row r="982" spans="2:6" x14ac:dyDescent="0.25">
      <c r="B982" s="10"/>
      <c r="C982" s="7"/>
      <c r="D982" s="7"/>
      <c r="E982" s="7"/>
      <c r="F982" s="7"/>
    </row>
    <row r="983" spans="2:6" x14ac:dyDescent="0.25">
      <c r="B983" s="10"/>
      <c r="C983" s="7"/>
      <c r="D983" s="7"/>
      <c r="E983" s="7"/>
      <c r="F983" s="7"/>
    </row>
    <row r="984" spans="2:6" x14ac:dyDescent="0.25">
      <c r="B984" s="10"/>
      <c r="C984" s="7"/>
      <c r="D984" s="7"/>
      <c r="E984" s="7"/>
      <c r="F984" s="7"/>
    </row>
    <row r="985" spans="2:6" x14ac:dyDescent="0.25">
      <c r="B985" s="10"/>
      <c r="C985" s="7"/>
      <c r="D985" s="7"/>
      <c r="E985" s="7"/>
      <c r="F985" s="7"/>
    </row>
    <row r="986" spans="2:6" x14ac:dyDescent="0.25">
      <c r="B986" s="10"/>
      <c r="C986" s="7"/>
      <c r="D986" s="7"/>
      <c r="E986" s="7"/>
      <c r="F986" s="7"/>
    </row>
    <row r="987" spans="2:6" x14ac:dyDescent="0.25">
      <c r="B987" s="10"/>
      <c r="C987" s="7"/>
      <c r="D987" s="7"/>
      <c r="E987" s="7"/>
      <c r="F987" s="7"/>
    </row>
    <row r="988" spans="2:6" x14ac:dyDescent="0.25">
      <c r="B988" s="10"/>
      <c r="C988" s="7"/>
      <c r="D988" s="7"/>
      <c r="E988" s="7"/>
      <c r="F988" s="7"/>
    </row>
    <row r="989" spans="2:6" x14ac:dyDescent="0.25">
      <c r="B989" s="10"/>
      <c r="C989" s="7"/>
      <c r="D989" s="7"/>
      <c r="E989" s="7"/>
      <c r="F989" s="7"/>
    </row>
    <row r="990" spans="2:6" x14ac:dyDescent="0.25">
      <c r="B990" s="10"/>
      <c r="C990" s="7"/>
      <c r="D990" s="7"/>
      <c r="E990" s="7"/>
      <c r="F990" s="7"/>
    </row>
    <row r="991" spans="2:6" x14ac:dyDescent="0.25">
      <c r="B991" s="10"/>
      <c r="C991" s="7"/>
      <c r="D991" s="7"/>
      <c r="E991" s="7"/>
      <c r="F991" s="7"/>
    </row>
    <row r="992" spans="2:6" x14ac:dyDescent="0.25">
      <c r="B992" s="10"/>
      <c r="C992" s="7"/>
      <c r="D992" s="7"/>
      <c r="E992" s="7"/>
      <c r="F992" s="7"/>
    </row>
    <row r="993" spans="2:6" x14ac:dyDescent="0.25">
      <c r="B993" s="10"/>
      <c r="C993" s="7"/>
      <c r="D993" s="7"/>
      <c r="E993" s="7"/>
      <c r="F993" s="7"/>
    </row>
    <row r="994" spans="2:6" x14ac:dyDescent="0.25">
      <c r="B994" s="10"/>
      <c r="C994" s="7"/>
      <c r="D994" s="7"/>
      <c r="E994" s="7"/>
      <c r="F994" s="7"/>
    </row>
    <row r="995" spans="2:6" x14ac:dyDescent="0.25">
      <c r="B995" s="10"/>
      <c r="C995" s="7"/>
      <c r="D995" s="7"/>
      <c r="E995" s="7"/>
      <c r="F995" s="7"/>
    </row>
    <row r="996" spans="2:6" x14ac:dyDescent="0.25">
      <c r="B996" s="10"/>
      <c r="C996" s="7"/>
      <c r="D996" s="7"/>
      <c r="E996" s="7"/>
      <c r="F996" s="7"/>
    </row>
    <row r="997" spans="2:6" x14ac:dyDescent="0.25">
      <c r="B997" s="10"/>
      <c r="C997" s="7"/>
      <c r="D997" s="7"/>
      <c r="E997" s="7"/>
      <c r="F997" s="7"/>
    </row>
    <row r="998" spans="2:6" x14ac:dyDescent="0.25">
      <c r="B998" s="10"/>
      <c r="C998" s="7"/>
      <c r="D998" s="7"/>
      <c r="E998" s="7"/>
      <c r="F998" s="7"/>
    </row>
    <row r="999" spans="2:6" x14ac:dyDescent="0.25">
      <c r="B999" s="10"/>
      <c r="C999" s="7"/>
      <c r="D999" s="7"/>
      <c r="E999" s="7"/>
      <c r="F999" s="7"/>
    </row>
    <row r="1000" spans="2:6" x14ac:dyDescent="0.25">
      <c r="B1000" s="10"/>
      <c r="C1000" s="7"/>
      <c r="D1000" s="7"/>
      <c r="E1000" s="7"/>
      <c r="F1000" s="7"/>
    </row>
    <row r="1001" spans="2:6" x14ac:dyDescent="0.25">
      <c r="B1001" s="10"/>
      <c r="C1001" s="7"/>
      <c r="D1001" s="7"/>
      <c r="E1001" s="7"/>
      <c r="F1001" s="7"/>
    </row>
    <row r="1002" spans="2:6" x14ac:dyDescent="0.25">
      <c r="B1002" s="10"/>
      <c r="C1002" s="7"/>
      <c r="D1002" s="7"/>
      <c r="E1002" s="7"/>
      <c r="F1002" s="7"/>
    </row>
    <row r="1003" spans="2:6" x14ac:dyDescent="0.25">
      <c r="B1003" s="10"/>
      <c r="C1003" s="7"/>
      <c r="D1003" s="7"/>
      <c r="E1003" s="7"/>
      <c r="F1003" s="7"/>
    </row>
    <row r="1004" spans="2:6" x14ac:dyDescent="0.25">
      <c r="B1004" s="10"/>
      <c r="C1004" s="7"/>
      <c r="D1004" s="7"/>
      <c r="E1004" s="7"/>
      <c r="F1004" s="7"/>
    </row>
    <row r="1005" spans="2:6" x14ac:dyDescent="0.25">
      <c r="B1005" s="10"/>
      <c r="C1005" s="7"/>
      <c r="D1005" s="7"/>
      <c r="E1005" s="7"/>
      <c r="F1005" s="7"/>
    </row>
    <row r="1006" spans="2:6" x14ac:dyDescent="0.25">
      <c r="B1006" s="10"/>
      <c r="C1006" s="7"/>
      <c r="D1006" s="7"/>
      <c r="E1006" s="7"/>
      <c r="F1006" s="7"/>
    </row>
    <row r="1007" spans="2:6" x14ac:dyDescent="0.25">
      <c r="B1007" s="10"/>
      <c r="C1007" s="7"/>
      <c r="D1007" s="7"/>
      <c r="E1007" s="7"/>
      <c r="F1007" s="7"/>
    </row>
    <row r="1008" spans="2:6" x14ac:dyDescent="0.25">
      <c r="B1008" s="10"/>
      <c r="C1008" s="7"/>
      <c r="D1008" s="7"/>
      <c r="E1008" s="7"/>
      <c r="F1008" s="7"/>
    </row>
    <row r="1009" spans="2:6" x14ac:dyDescent="0.25">
      <c r="B1009" s="10"/>
      <c r="C1009" s="7"/>
      <c r="D1009" s="7"/>
      <c r="E1009" s="7"/>
      <c r="F1009" s="7"/>
    </row>
    <row r="1010" spans="2:6" x14ac:dyDescent="0.25">
      <c r="B1010" s="10"/>
      <c r="C1010" s="7"/>
      <c r="D1010" s="7"/>
      <c r="E1010" s="7"/>
      <c r="F1010" s="7"/>
    </row>
    <row r="1011" spans="2:6" x14ac:dyDescent="0.25">
      <c r="B1011" s="10"/>
      <c r="C1011" s="7"/>
      <c r="D1011" s="7"/>
      <c r="E1011" s="7"/>
      <c r="F1011" s="7"/>
    </row>
    <row r="1012" spans="2:6" x14ac:dyDescent="0.25">
      <c r="B1012" s="10"/>
      <c r="C1012" s="7"/>
      <c r="D1012" s="7"/>
      <c r="E1012" s="7"/>
      <c r="F1012" s="7"/>
    </row>
    <row r="1013" spans="2:6" x14ac:dyDescent="0.25">
      <c r="B1013" s="10"/>
      <c r="C1013" s="7"/>
      <c r="D1013" s="7"/>
      <c r="E1013" s="7"/>
      <c r="F1013" s="7"/>
    </row>
    <row r="1014" spans="2:6" x14ac:dyDescent="0.25">
      <c r="B1014" s="10"/>
      <c r="C1014" s="7"/>
      <c r="D1014" s="7"/>
      <c r="E1014" s="7"/>
      <c r="F1014" s="7"/>
    </row>
    <row r="1015" spans="2:6" x14ac:dyDescent="0.25">
      <c r="B1015" s="10"/>
      <c r="C1015" s="7"/>
      <c r="D1015" s="7"/>
      <c r="E1015" s="7"/>
      <c r="F1015" s="7"/>
    </row>
    <row r="1016" spans="2:6" x14ac:dyDescent="0.25">
      <c r="B1016" s="10"/>
      <c r="C1016" s="7"/>
      <c r="D1016" s="7"/>
      <c r="E1016" s="7"/>
      <c r="F1016" s="7"/>
    </row>
    <row r="1017" spans="2:6" x14ac:dyDescent="0.25">
      <c r="B1017" s="10"/>
      <c r="C1017" s="7"/>
      <c r="D1017" s="7"/>
      <c r="E1017" s="7"/>
      <c r="F1017" s="7"/>
    </row>
    <row r="1018" spans="2:6" x14ac:dyDescent="0.25">
      <c r="B1018" s="10"/>
      <c r="C1018" s="7"/>
      <c r="D1018" s="7"/>
      <c r="E1018" s="7"/>
      <c r="F1018" s="7"/>
    </row>
    <row r="1019" spans="2:6" x14ac:dyDescent="0.25">
      <c r="B1019" s="10"/>
      <c r="C1019" s="7"/>
      <c r="D1019" s="7"/>
      <c r="E1019" s="7"/>
      <c r="F1019" s="7"/>
    </row>
    <row r="1020" spans="2:6" x14ac:dyDescent="0.25">
      <c r="B1020" s="10"/>
      <c r="C1020" s="7"/>
      <c r="D1020" s="7"/>
      <c r="E1020" s="7"/>
      <c r="F1020" s="7"/>
    </row>
    <row r="1021" spans="2:6" x14ac:dyDescent="0.25">
      <c r="B1021" s="10"/>
      <c r="C1021" s="7"/>
      <c r="D1021" s="7"/>
      <c r="E1021" s="7"/>
      <c r="F1021" s="7"/>
    </row>
    <row r="1022" spans="2:6" x14ac:dyDescent="0.25">
      <c r="B1022" s="10"/>
      <c r="C1022" s="7"/>
      <c r="D1022" s="7"/>
      <c r="E1022" s="7"/>
      <c r="F1022" s="7"/>
    </row>
    <row r="1023" spans="2:6" x14ac:dyDescent="0.25">
      <c r="B1023" s="10"/>
      <c r="C1023" s="7"/>
      <c r="D1023" s="7"/>
      <c r="E1023" s="7"/>
      <c r="F1023" s="7"/>
    </row>
    <row r="1024" spans="2:6" x14ac:dyDescent="0.25">
      <c r="B1024" s="10"/>
      <c r="C1024" s="7"/>
      <c r="D1024" s="7"/>
      <c r="E1024" s="7"/>
      <c r="F1024" s="7"/>
    </row>
    <row r="1025" spans="2:6" x14ac:dyDescent="0.25">
      <c r="B1025" s="10"/>
      <c r="C1025" s="7"/>
      <c r="D1025" s="7"/>
      <c r="E1025" s="7"/>
      <c r="F1025" s="7"/>
    </row>
    <row r="1026" spans="2:6" x14ac:dyDescent="0.25">
      <c r="B1026" s="10"/>
      <c r="C1026" s="7"/>
      <c r="D1026" s="7"/>
      <c r="E1026" s="7"/>
      <c r="F1026" s="7"/>
    </row>
    <row r="1027" spans="2:6" x14ac:dyDescent="0.25">
      <c r="B1027" s="10"/>
      <c r="C1027" s="7"/>
      <c r="D1027" s="7"/>
      <c r="E1027" s="7"/>
      <c r="F1027" s="7"/>
    </row>
    <row r="1028" spans="2:6" x14ac:dyDescent="0.25">
      <c r="B1028" s="10"/>
      <c r="C1028" s="7"/>
      <c r="D1028" s="7"/>
      <c r="E1028" s="7"/>
      <c r="F1028" s="7"/>
    </row>
    <row r="1029" spans="2:6" x14ac:dyDescent="0.25">
      <c r="B1029" s="10"/>
      <c r="C1029" s="7"/>
      <c r="D1029" s="7"/>
      <c r="E1029" s="7"/>
      <c r="F1029" s="7"/>
    </row>
    <row r="1030" spans="2:6" x14ac:dyDescent="0.25">
      <c r="B1030" s="10"/>
      <c r="C1030" s="7"/>
      <c r="D1030" s="7"/>
      <c r="E1030" s="7"/>
      <c r="F1030" s="7"/>
    </row>
    <row r="1031" spans="2:6" x14ac:dyDescent="0.25">
      <c r="B1031" s="10"/>
      <c r="C1031" s="7"/>
      <c r="D1031" s="7"/>
      <c r="E1031" s="7"/>
      <c r="F1031" s="7"/>
    </row>
    <row r="1032" spans="2:6" x14ac:dyDescent="0.25">
      <c r="B1032" s="10"/>
      <c r="C1032" s="7"/>
      <c r="D1032" s="7"/>
      <c r="E1032" s="7"/>
      <c r="F1032" s="7"/>
    </row>
    <row r="1033" spans="2:6" x14ac:dyDescent="0.25">
      <c r="B1033" s="10"/>
      <c r="C1033" s="7"/>
      <c r="D1033" s="7"/>
      <c r="E1033" s="7"/>
      <c r="F1033" s="7"/>
    </row>
    <row r="1034" spans="2:6" x14ac:dyDescent="0.25">
      <c r="B1034" s="10"/>
      <c r="C1034" s="7"/>
      <c r="D1034" s="7"/>
      <c r="E1034" s="7"/>
      <c r="F1034" s="7"/>
    </row>
    <row r="1035" spans="2:6" x14ac:dyDescent="0.25">
      <c r="B1035" s="10"/>
      <c r="C1035" s="7"/>
      <c r="D1035" s="7"/>
      <c r="E1035" s="7"/>
      <c r="F1035" s="7"/>
    </row>
    <row r="1036" spans="2:6" x14ac:dyDescent="0.25">
      <c r="B1036" s="10"/>
      <c r="C1036" s="7"/>
      <c r="D1036" s="7"/>
      <c r="E1036" s="7"/>
      <c r="F1036" s="7"/>
    </row>
    <row r="1037" spans="2:6" x14ac:dyDescent="0.25">
      <c r="B1037" s="10"/>
      <c r="C1037" s="7"/>
      <c r="D1037" s="7"/>
      <c r="E1037" s="7"/>
      <c r="F1037" s="7"/>
    </row>
    <row r="1038" spans="2:6" x14ac:dyDescent="0.25">
      <c r="B1038" s="10"/>
      <c r="C1038" s="7"/>
      <c r="D1038" s="7"/>
      <c r="E1038" s="7"/>
      <c r="F1038" s="7"/>
    </row>
    <row r="1039" spans="2:6" x14ac:dyDescent="0.25">
      <c r="B1039" s="10"/>
      <c r="C1039" s="7"/>
      <c r="D1039" s="7"/>
      <c r="E1039" s="7"/>
      <c r="F1039" s="7"/>
    </row>
    <row r="1040" spans="2:6" x14ac:dyDescent="0.25">
      <c r="B1040" s="10"/>
      <c r="C1040" s="7"/>
      <c r="D1040" s="7"/>
      <c r="E1040" s="7"/>
      <c r="F1040" s="7"/>
    </row>
    <row r="1041" spans="2:6" x14ac:dyDescent="0.25">
      <c r="B1041" s="10"/>
      <c r="C1041" s="7"/>
      <c r="D1041" s="7"/>
      <c r="E1041" s="7"/>
      <c r="F1041" s="7"/>
    </row>
    <row r="1042" spans="2:6" x14ac:dyDescent="0.25">
      <c r="B1042" s="10"/>
      <c r="C1042" s="7"/>
      <c r="D1042" s="7"/>
      <c r="E1042" s="7"/>
      <c r="F1042" s="7"/>
    </row>
    <row r="1043" spans="2:6" x14ac:dyDescent="0.25">
      <c r="B1043" s="10"/>
      <c r="C1043" s="7"/>
      <c r="D1043" s="7"/>
      <c r="E1043" s="7"/>
      <c r="F1043" s="7"/>
    </row>
    <row r="1044" spans="2:6" x14ac:dyDescent="0.25">
      <c r="B1044" s="10"/>
      <c r="C1044" s="7"/>
      <c r="D1044" s="7"/>
      <c r="E1044" s="7"/>
      <c r="F1044" s="7"/>
    </row>
    <row r="1045" spans="2:6" x14ac:dyDescent="0.25">
      <c r="B1045" s="10"/>
      <c r="C1045" s="7"/>
      <c r="D1045" s="7"/>
      <c r="E1045" s="7"/>
      <c r="F1045" s="7"/>
    </row>
    <row r="1046" spans="2:6" x14ac:dyDescent="0.25">
      <c r="B1046" s="10"/>
      <c r="C1046" s="7"/>
      <c r="D1046" s="7"/>
      <c r="E1046" s="7"/>
      <c r="F1046" s="7"/>
    </row>
    <row r="1047" spans="2:6" x14ac:dyDescent="0.25">
      <c r="B1047" s="10"/>
      <c r="C1047" s="7"/>
      <c r="D1047" s="7"/>
      <c r="E1047" s="7"/>
      <c r="F1047" s="7"/>
    </row>
    <row r="1048" spans="2:6" x14ac:dyDescent="0.25">
      <c r="B1048" s="10"/>
      <c r="C1048" s="7"/>
      <c r="D1048" s="7"/>
      <c r="E1048" s="7"/>
      <c r="F1048" s="7"/>
    </row>
    <row r="1049" spans="2:6" x14ac:dyDescent="0.25">
      <c r="B1049" s="10"/>
      <c r="C1049" s="7"/>
      <c r="D1049" s="7"/>
      <c r="E1049" s="7"/>
      <c r="F1049" s="7"/>
    </row>
    <row r="1050" spans="2:6" x14ac:dyDescent="0.25">
      <c r="B1050" s="10"/>
      <c r="C1050" s="7"/>
      <c r="D1050" s="7"/>
      <c r="E1050" s="7"/>
      <c r="F1050" s="7"/>
    </row>
    <row r="1051" spans="2:6" x14ac:dyDescent="0.25">
      <c r="B1051" s="10"/>
      <c r="C1051" s="7"/>
      <c r="D1051" s="7"/>
      <c r="E1051" s="7"/>
      <c r="F1051" s="7"/>
    </row>
    <row r="1052" spans="2:6" x14ac:dyDescent="0.25">
      <c r="B1052" s="10"/>
      <c r="C1052" s="7"/>
      <c r="D1052" s="7"/>
      <c r="E1052" s="7"/>
      <c r="F1052" s="7"/>
    </row>
    <row r="1053" spans="2:6" x14ac:dyDescent="0.25">
      <c r="B1053" s="10"/>
      <c r="C1053" s="7"/>
      <c r="D1053" s="7"/>
      <c r="E1053" s="7"/>
      <c r="F1053" s="7"/>
    </row>
    <row r="1054" spans="2:6" x14ac:dyDescent="0.25">
      <c r="B1054" s="10"/>
      <c r="C1054" s="7"/>
      <c r="D1054" s="7"/>
      <c r="E1054" s="7"/>
      <c r="F1054" s="7"/>
    </row>
    <row r="1055" spans="2:6" x14ac:dyDescent="0.25">
      <c r="B1055" s="10"/>
      <c r="C1055" s="7"/>
      <c r="D1055" s="7"/>
      <c r="E1055" s="7"/>
      <c r="F1055" s="7"/>
    </row>
    <row r="1056" spans="2:6" x14ac:dyDescent="0.25">
      <c r="B1056" s="10"/>
      <c r="C1056" s="7"/>
      <c r="D1056" s="7"/>
      <c r="E1056" s="7"/>
      <c r="F1056" s="7"/>
    </row>
    <row r="1057" spans="2:6" x14ac:dyDescent="0.25">
      <c r="B1057" s="10"/>
      <c r="C1057" s="7"/>
      <c r="D1057" s="7"/>
      <c r="E1057" s="7"/>
      <c r="F1057" s="7"/>
    </row>
    <row r="1058" spans="2:6" x14ac:dyDescent="0.25">
      <c r="B1058" s="10"/>
      <c r="C1058" s="7"/>
      <c r="D1058" s="7"/>
      <c r="E1058" s="7"/>
      <c r="F1058" s="7"/>
    </row>
    <row r="1059" spans="2:6" x14ac:dyDescent="0.25">
      <c r="B1059" s="10"/>
      <c r="C1059" s="7"/>
      <c r="D1059" s="7"/>
      <c r="E1059" s="7"/>
      <c r="F1059" s="7"/>
    </row>
    <row r="1060" spans="2:6" x14ac:dyDescent="0.25">
      <c r="B1060" s="10"/>
      <c r="C1060" s="7"/>
      <c r="D1060" s="7"/>
      <c r="E1060" s="7"/>
      <c r="F1060" s="7"/>
    </row>
    <row r="1061" spans="2:6" x14ac:dyDescent="0.25">
      <c r="B1061" s="10"/>
      <c r="C1061" s="7"/>
      <c r="D1061" s="7"/>
      <c r="E1061" s="7"/>
      <c r="F1061" s="7"/>
    </row>
    <row r="1062" spans="2:6" x14ac:dyDescent="0.25">
      <c r="B1062" s="10"/>
      <c r="C1062" s="7"/>
      <c r="D1062" s="7"/>
      <c r="E1062" s="7"/>
      <c r="F1062" s="7"/>
    </row>
    <row r="1063" spans="2:6" x14ac:dyDescent="0.25">
      <c r="B1063" s="10"/>
      <c r="C1063" s="7"/>
      <c r="D1063" s="7"/>
      <c r="E1063" s="7"/>
      <c r="F1063" s="7"/>
    </row>
    <row r="1064" spans="2:6" x14ac:dyDescent="0.25">
      <c r="B1064" s="10"/>
      <c r="C1064" s="7"/>
      <c r="D1064" s="7"/>
      <c r="E1064" s="7"/>
      <c r="F1064" s="7"/>
    </row>
    <row r="1065" spans="2:6" x14ac:dyDescent="0.25">
      <c r="B1065" s="10"/>
      <c r="C1065" s="7"/>
      <c r="D1065" s="7"/>
      <c r="E1065" s="7"/>
      <c r="F1065" s="7"/>
    </row>
    <row r="1066" spans="2:6" x14ac:dyDescent="0.25">
      <c r="B1066" s="10"/>
      <c r="C1066" s="7"/>
      <c r="D1066" s="7"/>
      <c r="E1066" s="7"/>
      <c r="F1066" s="7"/>
    </row>
    <row r="1067" spans="2:6" x14ac:dyDescent="0.25">
      <c r="B1067" s="10"/>
      <c r="C1067" s="7"/>
      <c r="D1067" s="7"/>
      <c r="E1067" s="7"/>
      <c r="F1067" s="7"/>
    </row>
    <row r="1068" spans="2:6" x14ac:dyDescent="0.25">
      <c r="B1068" s="10"/>
      <c r="C1068" s="7"/>
      <c r="D1068" s="7"/>
      <c r="E1068" s="7"/>
      <c r="F1068" s="7"/>
    </row>
    <row r="1069" spans="2:6" x14ac:dyDescent="0.25">
      <c r="B1069" s="10"/>
      <c r="C1069" s="7"/>
      <c r="D1069" s="7"/>
      <c r="E1069" s="7"/>
      <c r="F1069" s="7"/>
    </row>
    <row r="1070" spans="2:6" x14ac:dyDescent="0.25">
      <c r="B1070" s="10"/>
      <c r="C1070" s="7"/>
      <c r="D1070" s="7"/>
      <c r="E1070" s="7"/>
      <c r="F1070" s="7"/>
    </row>
    <row r="1071" spans="2:6" x14ac:dyDescent="0.25">
      <c r="B1071" s="10"/>
      <c r="C1071" s="7"/>
      <c r="D1071" s="7"/>
      <c r="E1071" s="7"/>
      <c r="F1071" s="7"/>
    </row>
    <row r="1072" spans="2:6" x14ac:dyDescent="0.25">
      <c r="B1072" s="10"/>
      <c r="C1072" s="7"/>
      <c r="D1072" s="7"/>
      <c r="E1072" s="7"/>
      <c r="F1072" s="7"/>
    </row>
    <row r="1073" spans="2:6" x14ac:dyDescent="0.25">
      <c r="B1073" s="10"/>
      <c r="C1073" s="7"/>
      <c r="D1073" s="7"/>
      <c r="E1073" s="7"/>
      <c r="F1073" s="7"/>
    </row>
    <row r="1074" spans="2:6" x14ac:dyDescent="0.25">
      <c r="B1074" s="10"/>
      <c r="C1074" s="7"/>
      <c r="D1074" s="7"/>
      <c r="E1074" s="7"/>
      <c r="F1074" s="7"/>
    </row>
    <row r="1075" spans="2:6" x14ac:dyDescent="0.25">
      <c r="B1075" s="10"/>
      <c r="C1075" s="7"/>
      <c r="D1075" s="7"/>
      <c r="E1075" s="7"/>
      <c r="F1075" s="7"/>
    </row>
    <row r="1076" spans="2:6" x14ac:dyDescent="0.25">
      <c r="B1076" s="10"/>
      <c r="C1076" s="7"/>
      <c r="D1076" s="7"/>
      <c r="E1076" s="7"/>
      <c r="F1076" s="7"/>
    </row>
    <row r="1077" spans="2:6" x14ac:dyDescent="0.25">
      <c r="B1077" s="10"/>
      <c r="C1077" s="7"/>
      <c r="D1077" s="7"/>
      <c r="E1077" s="7"/>
      <c r="F1077" s="7"/>
    </row>
    <row r="1078" spans="2:6" x14ac:dyDescent="0.25">
      <c r="B1078" s="10"/>
      <c r="C1078" s="7"/>
      <c r="D1078" s="7"/>
      <c r="E1078" s="7"/>
      <c r="F1078" s="7"/>
    </row>
    <row r="1079" spans="2:6" x14ac:dyDescent="0.25">
      <c r="B1079" s="10"/>
      <c r="C1079" s="7"/>
      <c r="D1079" s="7"/>
      <c r="E1079" s="7"/>
      <c r="F1079" s="7"/>
    </row>
    <row r="1080" spans="2:6" x14ac:dyDescent="0.25">
      <c r="B1080" s="10"/>
      <c r="C1080" s="7"/>
      <c r="D1080" s="7"/>
      <c r="E1080" s="7"/>
      <c r="F1080" s="7"/>
    </row>
    <row r="1081" spans="2:6" x14ac:dyDescent="0.25">
      <c r="B1081" s="10"/>
      <c r="C1081" s="7"/>
      <c r="D1081" s="7"/>
      <c r="E1081" s="7"/>
      <c r="F1081" s="7"/>
    </row>
    <row r="1082" spans="2:6" x14ac:dyDescent="0.25">
      <c r="B1082" s="10"/>
      <c r="C1082" s="7"/>
      <c r="D1082" s="7"/>
      <c r="E1082" s="7"/>
      <c r="F1082" s="7"/>
    </row>
    <row r="1083" spans="2:6" x14ac:dyDescent="0.25">
      <c r="B1083" s="10"/>
      <c r="C1083" s="7"/>
      <c r="D1083" s="7"/>
      <c r="E1083" s="7"/>
      <c r="F1083" s="7"/>
    </row>
    <row r="1084" spans="2:6" x14ac:dyDescent="0.25">
      <c r="B1084" s="10"/>
      <c r="C1084" s="7"/>
      <c r="D1084" s="7"/>
      <c r="E1084" s="7"/>
      <c r="F1084" s="7"/>
    </row>
    <row r="1085" spans="2:6" x14ac:dyDescent="0.25">
      <c r="B1085" s="10"/>
      <c r="C1085" s="7"/>
      <c r="D1085" s="7"/>
      <c r="E1085" s="7"/>
      <c r="F1085" s="7"/>
    </row>
    <row r="1086" spans="2:6" x14ac:dyDescent="0.25">
      <c r="B1086" s="10"/>
      <c r="C1086" s="7"/>
      <c r="D1086" s="7"/>
      <c r="E1086" s="7"/>
      <c r="F1086" s="7"/>
    </row>
    <row r="1087" spans="2:6" x14ac:dyDescent="0.25">
      <c r="B1087" s="10"/>
      <c r="C1087" s="7"/>
      <c r="D1087" s="7"/>
      <c r="E1087" s="7"/>
      <c r="F1087" s="7"/>
    </row>
    <row r="1088" spans="2:6" x14ac:dyDescent="0.25">
      <c r="B1088" s="10"/>
      <c r="C1088" s="7"/>
      <c r="D1088" s="7"/>
      <c r="E1088" s="7"/>
      <c r="F1088" s="7"/>
    </row>
    <row r="1089" spans="2:6" x14ac:dyDescent="0.25">
      <c r="B1089" s="10"/>
      <c r="C1089" s="7"/>
      <c r="D1089" s="7"/>
      <c r="E1089" s="7"/>
      <c r="F1089" s="7"/>
    </row>
    <row r="1090" spans="2:6" x14ac:dyDescent="0.25">
      <c r="B1090" s="10"/>
      <c r="C1090" s="7"/>
      <c r="D1090" s="7"/>
      <c r="E1090" s="7"/>
      <c r="F1090" s="7"/>
    </row>
    <row r="1091" spans="2:6" x14ac:dyDescent="0.25">
      <c r="B1091" s="10"/>
      <c r="C1091" s="7"/>
      <c r="D1091" s="7"/>
      <c r="E1091" s="7"/>
      <c r="F1091" s="7"/>
    </row>
    <row r="1092" spans="2:6" x14ac:dyDescent="0.25">
      <c r="B1092" s="10"/>
      <c r="C1092" s="7"/>
      <c r="D1092" s="7"/>
      <c r="E1092" s="7"/>
      <c r="F1092" s="7"/>
    </row>
    <row r="1093" spans="2:6" x14ac:dyDescent="0.25">
      <c r="B1093" s="10"/>
      <c r="C1093" s="7"/>
      <c r="D1093" s="7"/>
      <c r="E1093" s="7"/>
      <c r="F1093" s="7"/>
    </row>
    <row r="1094" spans="2:6" x14ac:dyDescent="0.25">
      <c r="B1094" s="10"/>
      <c r="C1094" s="7"/>
      <c r="D1094" s="7"/>
      <c r="E1094" s="7"/>
      <c r="F1094" s="7"/>
    </row>
    <row r="1095" spans="2:6" x14ac:dyDescent="0.25">
      <c r="B1095" s="10"/>
      <c r="C1095" s="7"/>
      <c r="D1095" s="7"/>
      <c r="E1095" s="7"/>
      <c r="F1095" s="7"/>
    </row>
    <row r="1096" spans="2:6" x14ac:dyDescent="0.25">
      <c r="B1096" s="10"/>
      <c r="C1096" s="7"/>
      <c r="D1096" s="7"/>
      <c r="E1096" s="7"/>
      <c r="F1096" s="7"/>
    </row>
    <row r="1097" spans="2:6" x14ac:dyDescent="0.25">
      <c r="B1097" s="10"/>
      <c r="C1097" s="7"/>
      <c r="D1097" s="7"/>
      <c r="E1097" s="7"/>
      <c r="F1097" s="7"/>
    </row>
    <row r="1098" spans="2:6" x14ac:dyDescent="0.25">
      <c r="B1098" s="10"/>
      <c r="C1098" s="7"/>
      <c r="D1098" s="7"/>
      <c r="E1098" s="7"/>
      <c r="F1098" s="7"/>
    </row>
    <row r="1099" spans="2:6" x14ac:dyDescent="0.25">
      <c r="B1099" s="10"/>
      <c r="C1099" s="7"/>
      <c r="D1099" s="7"/>
      <c r="E1099" s="7"/>
      <c r="F1099" s="7"/>
    </row>
    <row r="1100" spans="2:6" x14ac:dyDescent="0.25">
      <c r="B1100" s="10"/>
      <c r="C1100" s="7"/>
      <c r="D1100" s="7"/>
      <c r="E1100" s="7"/>
      <c r="F1100" s="7"/>
    </row>
    <row r="1101" spans="2:6" x14ac:dyDescent="0.25">
      <c r="B1101" s="10"/>
      <c r="C1101" s="7"/>
      <c r="D1101" s="7"/>
      <c r="E1101" s="7"/>
      <c r="F1101" s="7"/>
    </row>
    <row r="1102" spans="2:6" x14ac:dyDescent="0.25">
      <c r="B1102" s="10"/>
      <c r="C1102" s="7"/>
      <c r="D1102" s="7"/>
      <c r="E1102" s="7"/>
      <c r="F1102" s="7"/>
    </row>
    <row r="1103" spans="2:6" x14ac:dyDescent="0.25">
      <c r="B1103" s="10"/>
      <c r="C1103" s="7"/>
      <c r="D1103" s="7"/>
      <c r="E1103" s="7"/>
      <c r="F1103" s="7"/>
    </row>
    <row r="1104" spans="2:6" x14ac:dyDescent="0.25">
      <c r="B1104" s="10"/>
      <c r="C1104" s="7"/>
      <c r="D1104" s="7"/>
      <c r="E1104" s="7"/>
      <c r="F1104" s="7"/>
    </row>
    <row r="1105" spans="2:6" x14ac:dyDescent="0.25">
      <c r="B1105" s="10"/>
      <c r="C1105" s="7"/>
      <c r="D1105" s="7"/>
      <c r="E1105" s="7"/>
      <c r="F1105" s="7"/>
    </row>
    <row r="1106" spans="2:6" x14ac:dyDescent="0.25">
      <c r="B1106" s="10"/>
      <c r="C1106" s="7"/>
      <c r="D1106" s="7"/>
      <c r="E1106" s="7"/>
      <c r="F1106" s="7"/>
    </row>
    <row r="1107" spans="2:6" x14ac:dyDescent="0.25">
      <c r="B1107" s="10"/>
      <c r="C1107" s="7"/>
      <c r="D1107" s="7"/>
      <c r="E1107" s="7"/>
      <c r="F1107" s="7"/>
    </row>
    <row r="1108" spans="2:6" x14ac:dyDescent="0.25">
      <c r="B1108" s="10"/>
      <c r="C1108" s="7"/>
      <c r="D1108" s="7"/>
      <c r="E1108" s="7"/>
      <c r="F1108" s="7"/>
    </row>
    <row r="1109" spans="2:6" x14ac:dyDescent="0.25">
      <c r="B1109" s="10"/>
      <c r="C1109" s="7"/>
      <c r="D1109" s="7"/>
      <c r="E1109" s="7"/>
      <c r="F1109" s="7"/>
    </row>
    <row r="1110" spans="2:6" x14ac:dyDescent="0.25">
      <c r="B1110" s="10"/>
      <c r="C1110" s="7"/>
      <c r="D1110" s="7"/>
      <c r="E1110" s="7"/>
      <c r="F1110" s="7"/>
    </row>
    <row r="1111" spans="2:6" x14ac:dyDescent="0.25">
      <c r="B1111" s="10"/>
      <c r="C1111" s="7"/>
      <c r="D1111" s="7"/>
      <c r="E1111" s="7"/>
      <c r="F1111" s="7"/>
    </row>
    <row r="1112" spans="2:6" x14ac:dyDescent="0.25">
      <c r="B1112" s="10"/>
      <c r="C1112" s="7"/>
      <c r="D1112" s="7"/>
      <c r="E1112" s="7"/>
      <c r="F1112" s="7"/>
    </row>
    <row r="1113" spans="2:6" x14ac:dyDescent="0.25">
      <c r="B1113" s="10"/>
      <c r="C1113" s="7"/>
      <c r="D1113" s="7"/>
      <c r="E1113" s="7"/>
      <c r="F1113" s="7"/>
    </row>
    <row r="1114" spans="2:6" x14ac:dyDescent="0.25">
      <c r="B1114" s="10"/>
      <c r="C1114" s="7"/>
      <c r="D1114" s="7"/>
      <c r="E1114" s="7"/>
      <c r="F1114" s="7"/>
    </row>
    <row r="1115" spans="2:6" x14ac:dyDescent="0.25">
      <c r="B1115" s="10"/>
      <c r="C1115" s="7"/>
      <c r="D1115" s="7"/>
      <c r="E1115" s="7"/>
      <c r="F1115" s="7"/>
    </row>
    <row r="1116" spans="2:6" x14ac:dyDescent="0.25">
      <c r="B1116" s="10"/>
      <c r="C1116" s="7"/>
      <c r="D1116" s="7"/>
      <c r="E1116" s="7"/>
      <c r="F1116" s="7"/>
    </row>
    <row r="1117" spans="2:6" x14ac:dyDescent="0.25">
      <c r="B1117" s="10"/>
      <c r="C1117" s="7"/>
      <c r="D1117" s="7"/>
      <c r="E1117" s="7"/>
      <c r="F1117" s="7"/>
    </row>
    <row r="1118" spans="2:6" x14ac:dyDescent="0.25">
      <c r="B1118" s="10"/>
      <c r="C1118" s="7"/>
      <c r="D1118" s="7"/>
      <c r="E1118" s="7"/>
      <c r="F1118" s="7"/>
    </row>
    <row r="1119" spans="2:6" x14ac:dyDescent="0.25">
      <c r="B1119" s="10"/>
      <c r="C1119" s="7"/>
      <c r="D1119" s="7"/>
      <c r="E1119" s="7"/>
      <c r="F1119" s="7"/>
    </row>
    <row r="1120" spans="2:6" x14ac:dyDescent="0.25">
      <c r="B1120" s="10"/>
      <c r="C1120" s="7"/>
      <c r="D1120" s="7"/>
      <c r="E1120" s="7"/>
      <c r="F1120" s="7"/>
    </row>
    <row r="1121" spans="2:6" x14ac:dyDescent="0.25">
      <c r="B1121" s="10"/>
      <c r="C1121" s="7"/>
      <c r="D1121" s="7"/>
      <c r="E1121" s="7"/>
      <c r="F1121" s="7"/>
    </row>
    <row r="1122" spans="2:6" x14ac:dyDescent="0.25">
      <c r="B1122" s="10"/>
      <c r="C1122" s="7"/>
      <c r="D1122" s="7"/>
      <c r="E1122" s="7"/>
      <c r="F1122" s="7"/>
    </row>
    <row r="1123" spans="2:6" x14ac:dyDescent="0.25">
      <c r="B1123" s="10"/>
      <c r="C1123" s="7"/>
      <c r="D1123" s="7"/>
      <c r="E1123" s="7"/>
      <c r="F1123" s="7"/>
    </row>
    <row r="1124" spans="2:6" x14ac:dyDescent="0.25">
      <c r="B1124" s="10"/>
      <c r="C1124" s="7"/>
      <c r="D1124" s="7"/>
      <c r="E1124" s="7"/>
      <c r="F1124" s="7"/>
    </row>
    <row r="1125" spans="2:6" x14ac:dyDescent="0.25">
      <c r="B1125" s="10"/>
      <c r="C1125" s="7"/>
      <c r="D1125" s="7"/>
      <c r="E1125" s="7"/>
      <c r="F1125" s="7"/>
    </row>
    <row r="1126" spans="2:6" x14ac:dyDescent="0.25">
      <c r="B1126" s="10"/>
      <c r="C1126" s="7"/>
      <c r="D1126" s="7"/>
      <c r="E1126" s="7"/>
      <c r="F1126" s="7"/>
    </row>
    <row r="1127" spans="2:6" x14ac:dyDescent="0.25">
      <c r="B1127" s="10"/>
      <c r="C1127" s="7"/>
      <c r="D1127" s="7"/>
      <c r="E1127" s="7"/>
      <c r="F1127" s="7"/>
    </row>
    <row r="1128" spans="2:6" x14ac:dyDescent="0.25">
      <c r="B1128" s="10"/>
      <c r="C1128" s="7"/>
      <c r="D1128" s="7"/>
      <c r="E1128" s="7"/>
      <c r="F1128" s="7"/>
    </row>
    <row r="1129" spans="2:6" x14ac:dyDescent="0.25">
      <c r="B1129" s="10"/>
      <c r="C1129" s="7"/>
      <c r="D1129" s="7"/>
      <c r="E1129" s="7"/>
      <c r="F1129" s="7"/>
    </row>
    <row r="1130" spans="2:6" x14ac:dyDescent="0.25">
      <c r="B1130" s="10"/>
      <c r="C1130" s="7"/>
      <c r="D1130" s="7"/>
      <c r="E1130" s="7"/>
      <c r="F1130" s="7"/>
    </row>
    <row r="1131" spans="2:6" x14ac:dyDescent="0.25">
      <c r="B1131" s="10"/>
      <c r="C1131" s="7"/>
      <c r="D1131" s="7"/>
      <c r="E1131" s="7"/>
      <c r="F1131" s="7"/>
    </row>
    <row r="1132" spans="2:6" x14ac:dyDescent="0.25">
      <c r="B1132" s="10"/>
      <c r="C1132" s="7"/>
      <c r="D1132" s="7"/>
      <c r="E1132" s="7"/>
      <c r="F1132" s="7"/>
    </row>
    <row r="1133" spans="2:6" x14ac:dyDescent="0.25">
      <c r="B1133" s="10"/>
      <c r="C1133" s="7"/>
      <c r="D1133" s="7"/>
      <c r="E1133" s="7"/>
      <c r="F1133" s="7"/>
    </row>
    <row r="1134" spans="2:6" x14ac:dyDescent="0.25">
      <c r="B1134" s="10"/>
      <c r="C1134" s="7"/>
      <c r="D1134" s="7"/>
      <c r="E1134" s="7"/>
      <c r="F1134" s="7"/>
    </row>
    <row r="1135" spans="2:6" x14ac:dyDescent="0.25">
      <c r="B1135" s="10"/>
      <c r="C1135" s="7"/>
      <c r="D1135" s="7"/>
      <c r="E1135" s="7"/>
      <c r="F1135" s="7"/>
    </row>
    <row r="1136" spans="2:6" x14ac:dyDescent="0.25">
      <c r="B1136" s="10"/>
      <c r="C1136" s="7"/>
      <c r="D1136" s="7"/>
      <c r="E1136" s="7"/>
      <c r="F1136" s="7"/>
    </row>
    <row r="1137" spans="2:6" x14ac:dyDescent="0.25">
      <c r="B1137" s="10"/>
      <c r="C1137" s="7"/>
      <c r="D1137" s="7"/>
      <c r="E1137" s="7"/>
      <c r="F1137" s="7"/>
    </row>
    <row r="1138" spans="2:6" x14ac:dyDescent="0.25">
      <c r="B1138" s="10"/>
      <c r="C1138" s="7"/>
      <c r="D1138" s="7"/>
      <c r="E1138" s="7"/>
      <c r="F1138" s="7"/>
    </row>
    <row r="1139" spans="2:6" x14ac:dyDescent="0.25">
      <c r="B1139" s="10"/>
      <c r="C1139" s="7"/>
      <c r="D1139" s="7"/>
      <c r="E1139" s="7"/>
      <c r="F1139" s="7"/>
    </row>
    <row r="1140" spans="2:6" x14ac:dyDescent="0.25">
      <c r="B1140" s="10"/>
      <c r="C1140" s="7"/>
      <c r="D1140" s="7"/>
      <c r="E1140" s="7"/>
      <c r="F1140" s="7"/>
    </row>
    <row r="1141" spans="2:6" x14ac:dyDescent="0.25">
      <c r="B1141" s="10"/>
      <c r="C1141" s="7"/>
      <c r="D1141" s="7"/>
      <c r="E1141" s="7"/>
      <c r="F1141" s="7"/>
    </row>
    <row r="1142" spans="2:6" x14ac:dyDescent="0.25">
      <c r="B1142" s="10"/>
      <c r="C1142" s="7"/>
      <c r="D1142" s="7"/>
      <c r="E1142" s="7"/>
      <c r="F1142" s="7"/>
    </row>
    <row r="1143" spans="2:6" x14ac:dyDescent="0.25">
      <c r="B1143" s="10"/>
      <c r="C1143" s="7"/>
      <c r="D1143" s="7"/>
      <c r="E1143" s="7"/>
      <c r="F1143" s="7"/>
    </row>
    <row r="1144" spans="2:6" x14ac:dyDescent="0.25">
      <c r="B1144" s="10"/>
      <c r="C1144" s="7"/>
      <c r="D1144" s="7"/>
      <c r="E1144" s="7"/>
      <c r="F1144" s="7"/>
    </row>
    <row r="1145" spans="2:6" x14ac:dyDescent="0.25">
      <c r="B1145" s="10"/>
      <c r="C1145" s="7"/>
      <c r="D1145" s="7"/>
      <c r="E1145" s="7"/>
      <c r="F1145" s="7"/>
    </row>
    <row r="1146" spans="2:6" x14ac:dyDescent="0.25">
      <c r="B1146" s="10"/>
      <c r="C1146" s="7"/>
      <c r="D1146" s="7"/>
      <c r="E1146" s="7"/>
      <c r="F1146" s="7"/>
    </row>
    <row r="1147" spans="2:6" x14ac:dyDescent="0.25">
      <c r="B1147" s="10"/>
      <c r="C1147" s="7"/>
      <c r="D1147" s="7"/>
      <c r="E1147" s="7"/>
      <c r="F1147" s="7"/>
    </row>
    <row r="1148" spans="2:6" x14ac:dyDescent="0.25">
      <c r="B1148" s="10"/>
      <c r="C1148" s="7"/>
      <c r="D1148" s="7"/>
      <c r="E1148" s="7"/>
      <c r="F1148" s="7"/>
    </row>
    <row r="1149" spans="2:6" x14ac:dyDescent="0.25">
      <c r="B1149" s="10"/>
      <c r="C1149" s="7"/>
      <c r="D1149" s="7"/>
      <c r="E1149" s="7"/>
      <c r="F1149" s="7"/>
    </row>
    <row r="1150" spans="2:6" x14ac:dyDescent="0.25">
      <c r="B1150" s="10"/>
      <c r="C1150" s="7"/>
      <c r="D1150" s="7"/>
      <c r="E1150" s="7"/>
      <c r="F1150" s="7"/>
    </row>
    <row r="1151" spans="2:6" x14ac:dyDescent="0.25">
      <c r="B1151" s="10"/>
      <c r="C1151" s="7"/>
      <c r="D1151" s="7"/>
      <c r="E1151" s="7"/>
      <c r="F1151" s="7"/>
    </row>
    <row r="1152" spans="2:6" x14ac:dyDescent="0.25">
      <c r="B1152" s="10"/>
      <c r="C1152" s="7"/>
      <c r="D1152" s="7"/>
      <c r="E1152" s="7"/>
      <c r="F1152" s="7"/>
    </row>
    <row r="1153" spans="2:6" x14ac:dyDescent="0.25">
      <c r="B1153" s="10"/>
      <c r="C1153" s="7"/>
      <c r="D1153" s="7"/>
      <c r="E1153" s="7"/>
      <c r="F1153" s="7"/>
    </row>
    <row r="1154" spans="2:6" x14ac:dyDescent="0.25">
      <c r="B1154" s="10"/>
      <c r="C1154" s="7"/>
      <c r="D1154" s="7"/>
      <c r="E1154" s="7"/>
      <c r="F1154" s="7"/>
    </row>
    <row r="1155" spans="2:6" x14ac:dyDescent="0.25">
      <c r="B1155" s="10"/>
      <c r="C1155" s="7"/>
      <c r="D1155" s="7"/>
      <c r="E1155" s="7"/>
      <c r="F1155" s="7"/>
    </row>
    <row r="1156" spans="2:6" x14ac:dyDescent="0.25">
      <c r="B1156" s="10"/>
      <c r="C1156" s="7"/>
      <c r="D1156" s="7"/>
      <c r="E1156" s="7"/>
      <c r="F1156" s="7"/>
    </row>
    <row r="1157" spans="2:6" x14ac:dyDescent="0.25">
      <c r="B1157" s="10"/>
      <c r="C1157" s="7"/>
      <c r="D1157" s="7"/>
      <c r="E1157" s="7"/>
      <c r="F1157" s="7"/>
    </row>
    <row r="1158" spans="2:6" x14ac:dyDescent="0.25">
      <c r="B1158" s="10"/>
      <c r="C1158" s="7"/>
      <c r="D1158" s="7"/>
      <c r="E1158" s="7"/>
      <c r="F1158" s="7"/>
    </row>
    <row r="1159" spans="2:6" x14ac:dyDescent="0.25">
      <c r="B1159" s="10"/>
      <c r="C1159" s="7"/>
      <c r="D1159" s="7"/>
      <c r="E1159" s="7"/>
      <c r="F1159" s="7"/>
    </row>
    <row r="1160" spans="2:6" x14ac:dyDescent="0.25">
      <c r="B1160" s="10"/>
      <c r="C1160" s="7"/>
      <c r="D1160" s="7"/>
      <c r="E1160" s="7"/>
      <c r="F1160" s="7"/>
    </row>
    <row r="1161" spans="2:6" x14ac:dyDescent="0.25">
      <c r="B1161" s="10"/>
      <c r="C1161" s="7"/>
      <c r="D1161" s="7"/>
      <c r="E1161" s="7"/>
      <c r="F1161" s="7"/>
    </row>
    <row r="1162" spans="2:6" x14ac:dyDescent="0.25">
      <c r="B1162" s="10"/>
      <c r="C1162" s="7"/>
      <c r="D1162" s="7"/>
      <c r="E1162" s="7"/>
      <c r="F1162" s="7"/>
    </row>
    <row r="1163" spans="2:6" x14ac:dyDescent="0.25">
      <c r="B1163" s="10"/>
      <c r="C1163" s="7"/>
      <c r="D1163" s="7"/>
      <c r="E1163" s="7"/>
      <c r="F1163" s="7"/>
    </row>
    <row r="1164" spans="2:6" x14ac:dyDescent="0.25">
      <c r="B1164" s="10"/>
      <c r="C1164" s="7"/>
      <c r="D1164" s="7"/>
      <c r="E1164" s="7"/>
      <c r="F1164" s="7"/>
    </row>
    <row r="1165" spans="2:6" x14ac:dyDescent="0.25">
      <c r="B1165" s="10"/>
      <c r="C1165" s="7"/>
      <c r="D1165" s="7"/>
      <c r="E1165" s="7"/>
      <c r="F1165" s="7"/>
    </row>
    <row r="1166" spans="2:6" x14ac:dyDescent="0.25">
      <c r="B1166" s="10"/>
      <c r="C1166" s="7"/>
      <c r="D1166" s="7"/>
      <c r="E1166" s="7"/>
      <c r="F1166" s="7"/>
    </row>
    <row r="1167" spans="2:6" x14ac:dyDescent="0.25">
      <c r="B1167" s="10"/>
      <c r="C1167" s="7"/>
      <c r="D1167" s="7"/>
      <c r="E1167" s="7"/>
      <c r="F1167" s="7"/>
    </row>
    <row r="1168" spans="2:6" x14ac:dyDescent="0.25">
      <c r="B1168" s="10"/>
      <c r="C1168" s="7"/>
      <c r="D1168" s="7"/>
      <c r="E1168" s="7"/>
      <c r="F1168" s="7"/>
    </row>
    <row r="1169" spans="2:6" x14ac:dyDescent="0.25">
      <c r="B1169" s="10"/>
      <c r="C1169" s="7"/>
      <c r="D1169" s="7"/>
      <c r="E1169" s="7"/>
      <c r="F1169" s="7"/>
    </row>
    <row r="1170" spans="2:6" x14ac:dyDescent="0.25">
      <c r="B1170" s="10"/>
      <c r="C1170" s="7"/>
      <c r="D1170" s="7"/>
      <c r="E1170" s="7"/>
      <c r="F1170" s="7"/>
    </row>
    <row r="1171" spans="2:6" x14ac:dyDescent="0.25">
      <c r="B1171" s="10"/>
      <c r="C1171" s="7"/>
      <c r="D1171" s="7"/>
      <c r="E1171" s="7"/>
      <c r="F1171" s="7"/>
    </row>
    <row r="1172" spans="2:6" x14ac:dyDescent="0.25">
      <c r="B1172" s="10"/>
      <c r="C1172" s="7"/>
      <c r="D1172" s="7"/>
      <c r="E1172" s="7"/>
      <c r="F1172" s="7"/>
    </row>
    <row r="1173" spans="2:6" x14ac:dyDescent="0.25">
      <c r="B1173" s="10"/>
      <c r="C1173" s="7"/>
      <c r="D1173" s="7"/>
      <c r="E1173" s="7"/>
      <c r="F1173" s="7"/>
    </row>
    <row r="1174" spans="2:6" x14ac:dyDescent="0.25">
      <c r="B1174" s="10"/>
      <c r="C1174" s="7"/>
      <c r="D1174" s="7"/>
      <c r="E1174" s="7"/>
      <c r="F1174" s="7"/>
    </row>
    <row r="1175" spans="2:6" x14ac:dyDescent="0.25">
      <c r="B1175" s="10"/>
      <c r="C1175" s="7"/>
      <c r="D1175" s="7"/>
      <c r="E1175" s="7"/>
      <c r="F1175" s="7"/>
    </row>
    <row r="1176" spans="2:6" x14ac:dyDescent="0.25">
      <c r="B1176" s="10"/>
      <c r="C1176" s="7"/>
      <c r="D1176" s="7"/>
      <c r="E1176" s="7"/>
      <c r="F1176" s="7"/>
    </row>
    <row r="1177" spans="2:6" x14ac:dyDescent="0.25">
      <c r="B1177" s="10"/>
      <c r="C1177" s="7"/>
      <c r="D1177" s="7"/>
      <c r="E1177" s="7"/>
      <c r="F1177" s="7"/>
    </row>
    <row r="1178" spans="2:6" x14ac:dyDescent="0.25">
      <c r="B1178" s="10"/>
      <c r="C1178" s="7"/>
      <c r="D1178" s="7"/>
      <c r="E1178" s="7"/>
      <c r="F1178" s="7"/>
    </row>
    <row r="1179" spans="2:6" x14ac:dyDescent="0.25">
      <c r="B1179" s="10"/>
      <c r="C1179" s="7"/>
      <c r="D1179" s="7"/>
      <c r="E1179" s="7"/>
      <c r="F1179" s="7"/>
    </row>
    <row r="1180" spans="2:6" x14ac:dyDescent="0.25">
      <c r="B1180" s="10"/>
      <c r="C1180" s="7"/>
      <c r="D1180" s="7"/>
      <c r="E1180" s="7"/>
      <c r="F1180" s="7"/>
    </row>
    <row r="1181" spans="2:6" x14ac:dyDescent="0.25">
      <c r="B1181" s="10"/>
      <c r="C1181" s="7"/>
      <c r="D1181" s="7"/>
      <c r="E1181" s="7"/>
      <c r="F1181" s="7"/>
    </row>
    <row r="1182" spans="2:6" x14ac:dyDescent="0.25">
      <c r="B1182" s="10"/>
      <c r="C1182" s="7"/>
      <c r="D1182" s="7"/>
      <c r="E1182" s="7"/>
      <c r="F1182" s="7"/>
    </row>
    <row r="1183" spans="2:6" x14ac:dyDescent="0.25">
      <c r="B1183" s="10"/>
      <c r="C1183" s="7"/>
      <c r="D1183" s="7"/>
      <c r="E1183" s="7"/>
      <c r="F1183" s="7"/>
    </row>
    <row r="1184" spans="2:6" x14ac:dyDescent="0.25">
      <c r="B1184" s="10"/>
      <c r="C1184" s="7"/>
      <c r="D1184" s="7"/>
      <c r="E1184" s="7"/>
      <c r="F1184" s="7"/>
    </row>
    <row r="1185" spans="2:6" x14ac:dyDescent="0.25">
      <c r="B1185" s="10"/>
      <c r="C1185" s="7"/>
      <c r="D1185" s="7"/>
      <c r="E1185" s="7"/>
      <c r="F1185" s="7"/>
    </row>
    <row r="1186" spans="2:6" x14ac:dyDescent="0.25">
      <c r="B1186" s="10"/>
      <c r="C1186" s="7"/>
      <c r="D1186" s="7"/>
      <c r="E1186" s="7"/>
      <c r="F1186" s="7"/>
    </row>
    <row r="1187" spans="2:6" x14ac:dyDescent="0.25">
      <c r="B1187" s="10"/>
      <c r="C1187" s="7"/>
      <c r="D1187" s="7"/>
      <c r="E1187" s="7"/>
      <c r="F1187" s="7"/>
    </row>
    <row r="1188" spans="2:6" x14ac:dyDescent="0.25">
      <c r="B1188" s="10"/>
      <c r="C1188" s="7"/>
      <c r="D1188" s="7"/>
      <c r="E1188" s="7"/>
      <c r="F1188" s="7"/>
    </row>
    <row r="1189" spans="2:6" x14ac:dyDescent="0.25">
      <c r="B1189" s="10"/>
      <c r="C1189" s="7"/>
      <c r="D1189" s="7"/>
      <c r="E1189" s="7"/>
      <c r="F1189" s="7"/>
    </row>
    <row r="1190" spans="2:6" x14ac:dyDescent="0.25">
      <c r="B1190" s="10"/>
      <c r="C1190" s="7"/>
      <c r="D1190" s="7"/>
      <c r="E1190" s="7"/>
      <c r="F1190" s="7"/>
    </row>
    <row r="1191" spans="2:6" x14ac:dyDescent="0.25">
      <c r="B1191" s="10"/>
      <c r="C1191" s="7"/>
      <c r="D1191" s="7"/>
      <c r="E1191" s="7"/>
      <c r="F1191" s="7"/>
    </row>
    <row r="1192" spans="2:6" x14ac:dyDescent="0.25">
      <c r="B1192" s="10"/>
      <c r="C1192" s="7"/>
      <c r="D1192" s="7"/>
      <c r="E1192" s="7"/>
      <c r="F1192" s="7"/>
    </row>
    <row r="1193" spans="2:6" x14ac:dyDescent="0.25">
      <c r="B1193" s="10"/>
      <c r="C1193" s="7"/>
      <c r="D1193" s="7"/>
      <c r="E1193" s="7"/>
      <c r="F1193" s="7"/>
    </row>
    <row r="1194" spans="2:6" x14ac:dyDescent="0.25">
      <c r="B1194" s="10"/>
      <c r="C1194" s="7"/>
      <c r="D1194" s="7"/>
      <c r="E1194" s="7"/>
      <c r="F1194" s="7"/>
    </row>
    <row r="1195" spans="2:6" x14ac:dyDescent="0.25">
      <c r="B1195" s="10"/>
      <c r="C1195" s="7"/>
      <c r="D1195" s="7"/>
      <c r="E1195" s="7"/>
      <c r="F1195" s="7"/>
    </row>
    <row r="1196" spans="2:6" x14ac:dyDescent="0.25">
      <c r="B1196" s="10"/>
      <c r="C1196" s="7"/>
      <c r="D1196" s="7"/>
      <c r="E1196" s="7"/>
      <c r="F1196" s="7"/>
    </row>
    <row r="1197" spans="2:6" x14ac:dyDescent="0.25">
      <c r="B1197" s="10"/>
      <c r="C1197" s="7"/>
      <c r="D1197" s="7"/>
      <c r="E1197" s="7"/>
      <c r="F1197" s="7"/>
    </row>
    <row r="1198" spans="2:6" x14ac:dyDescent="0.25">
      <c r="B1198" s="10"/>
      <c r="C1198" s="7"/>
      <c r="D1198" s="7"/>
      <c r="E1198" s="7"/>
      <c r="F1198" s="7"/>
    </row>
    <row r="1199" spans="2:6" x14ac:dyDescent="0.25">
      <c r="B1199" s="10"/>
      <c r="C1199" s="7"/>
      <c r="D1199" s="7"/>
      <c r="E1199" s="7"/>
      <c r="F1199" s="7"/>
    </row>
    <row r="1200" spans="2:6" x14ac:dyDescent="0.25">
      <c r="B1200" s="10"/>
      <c r="C1200" s="7"/>
      <c r="D1200" s="7"/>
      <c r="E1200" s="7"/>
      <c r="F1200" s="7"/>
    </row>
    <row r="1201" spans="2:6" x14ac:dyDescent="0.25">
      <c r="B1201" s="10"/>
      <c r="C1201" s="7"/>
      <c r="D1201" s="7"/>
      <c r="E1201" s="7"/>
      <c r="F1201" s="7"/>
    </row>
    <row r="1202" spans="2:6" x14ac:dyDescent="0.25">
      <c r="B1202" s="10"/>
      <c r="C1202" s="7"/>
      <c r="D1202" s="7"/>
      <c r="E1202" s="7"/>
      <c r="F1202" s="7"/>
    </row>
    <row r="1203" spans="2:6" x14ac:dyDescent="0.25">
      <c r="B1203" s="10"/>
      <c r="C1203" s="7"/>
      <c r="D1203" s="7"/>
      <c r="E1203" s="7"/>
      <c r="F1203" s="7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D9E40-8FE0-4171-84C8-DA264D9D01EE}">
  <dimension ref="B2:C1203"/>
  <sheetViews>
    <sheetView workbookViewId="0">
      <selection activeCell="D27" sqref="D27"/>
    </sheetView>
  </sheetViews>
  <sheetFormatPr defaultRowHeight="15" x14ac:dyDescent="0.25"/>
  <cols>
    <col min="1" max="1" width="9.140625" style="7"/>
    <col min="2" max="2" width="10.7109375" style="7" bestFit="1" customWidth="1"/>
    <col min="3" max="16384" width="9.140625" style="7"/>
  </cols>
  <sheetData>
    <row r="2" spans="2:2" x14ac:dyDescent="0.25">
      <c r="B2" s="7" t="s">
        <v>141</v>
      </c>
    </row>
    <row r="3" spans="2:2" x14ac:dyDescent="0.25">
      <c r="B3" s="10"/>
    </row>
    <row r="4" spans="2:2" x14ac:dyDescent="0.25">
      <c r="B4" s="10"/>
    </row>
    <row r="5" spans="2:2" x14ac:dyDescent="0.25">
      <c r="B5" s="10"/>
    </row>
    <row r="6" spans="2:2" x14ac:dyDescent="0.25">
      <c r="B6" s="10"/>
    </row>
    <row r="7" spans="2:2" x14ac:dyDescent="0.25">
      <c r="B7" s="10"/>
    </row>
    <row r="8" spans="2:2" x14ac:dyDescent="0.25">
      <c r="B8" s="10"/>
    </row>
    <row r="9" spans="2:2" x14ac:dyDescent="0.25">
      <c r="B9" s="10"/>
    </row>
    <row r="10" spans="2:2" x14ac:dyDescent="0.25">
      <c r="B10" s="10"/>
    </row>
    <row r="11" spans="2:2" x14ac:dyDescent="0.25">
      <c r="B11" s="10"/>
    </row>
    <row r="12" spans="2:2" x14ac:dyDescent="0.25">
      <c r="B12" s="10"/>
    </row>
    <row r="13" spans="2:2" x14ac:dyDescent="0.25">
      <c r="B13" s="10"/>
    </row>
    <row r="14" spans="2:2" x14ac:dyDescent="0.25">
      <c r="B14" s="10"/>
    </row>
    <row r="15" spans="2:2" x14ac:dyDescent="0.25">
      <c r="B15" s="10"/>
    </row>
    <row r="16" spans="2:2" x14ac:dyDescent="0.25">
      <c r="B16" s="10"/>
    </row>
    <row r="17" spans="2:3" x14ac:dyDescent="0.25">
      <c r="B17" s="10"/>
    </row>
    <row r="18" spans="2:3" x14ac:dyDescent="0.25">
      <c r="B18" s="10"/>
    </row>
    <row r="19" spans="2:3" x14ac:dyDescent="0.25">
      <c r="B19" s="10"/>
    </row>
    <row r="20" spans="2:3" x14ac:dyDescent="0.25">
      <c r="B20" s="10"/>
    </row>
    <row r="21" spans="2:3" x14ac:dyDescent="0.25">
      <c r="B21" s="10"/>
    </row>
    <row r="22" spans="2:3" x14ac:dyDescent="0.25">
      <c r="B22" s="10"/>
    </row>
    <row r="23" spans="2:3" x14ac:dyDescent="0.25">
      <c r="B23" s="10"/>
    </row>
    <row r="24" spans="2:3" x14ac:dyDescent="0.25">
      <c r="B24" s="10"/>
    </row>
    <row r="25" spans="2:3" x14ac:dyDescent="0.25">
      <c r="B25" s="10"/>
    </row>
    <row r="26" spans="2:3" x14ac:dyDescent="0.25">
      <c r="B26" s="10"/>
    </row>
    <row r="27" spans="2:3" x14ac:dyDescent="0.25">
      <c r="B27" s="10" t="s">
        <v>25</v>
      </c>
      <c r="C27" s="7" t="s">
        <v>138</v>
      </c>
    </row>
    <row r="28" spans="2:3" x14ac:dyDescent="0.25">
      <c r="B28" s="10" t="s">
        <v>139</v>
      </c>
      <c r="C28" s="7" t="s">
        <v>140</v>
      </c>
    </row>
    <row r="29" spans="2:3" x14ac:dyDescent="0.25">
      <c r="B29" s="10"/>
    </row>
    <row r="30" spans="2:3" x14ac:dyDescent="0.25">
      <c r="B30" s="10"/>
    </row>
    <row r="31" spans="2:3" x14ac:dyDescent="0.25">
      <c r="B31" s="10"/>
    </row>
    <row r="32" spans="2:3" x14ac:dyDescent="0.25">
      <c r="B32" s="10"/>
    </row>
    <row r="33" spans="2:2" x14ac:dyDescent="0.25">
      <c r="B33" s="10"/>
    </row>
    <row r="34" spans="2:2" x14ac:dyDescent="0.25">
      <c r="B34" s="10"/>
    </row>
    <row r="35" spans="2:2" x14ac:dyDescent="0.25">
      <c r="B35" s="10"/>
    </row>
    <row r="36" spans="2:2" x14ac:dyDescent="0.25">
      <c r="B36" s="10"/>
    </row>
    <row r="37" spans="2:2" x14ac:dyDescent="0.25">
      <c r="B37" s="10"/>
    </row>
    <row r="38" spans="2:2" x14ac:dyDescent="0.25">
      <c r="B38" s="10"/>
    </row>
    <row r="39" spans="2:2" x14ac:dyDescent="0.25">
      <c r="B39" s="10"/>
    </row>
    <row r="40" spans="2:2" x14ac:dyDescent="0.25">
      <c r="B40" s="10"/>
    </row>
    <row r="41" spans="2:2" x14ac:dyDescent="0.25">
      <c r="B41" s="10"/>
    </row>
    <row r="42" spans="2:2" x14ac:dyDescent="0.25">
      <c r="B42" s="10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  <row r="51" spans="2:2" x14ac:dyDescent="0.25">
      <c r="B51" s="10"/>
    </row>
    <row r="52" spans="2:2" x14ac:dyDescent="0.25">
      <c r="B52" s="10"/>
    </row>
    <row r="53" spans="2:2" x14ac:dyDescent="0.25">
      <c r="B53" s="10"/>
    </row>
    <row r="54" spans="2:2" x14ac:dyDescent="0.25">
      <c r="B54" s="10"/>
    </row>
    <row r="55" spans="2:2" x14ac:dyDescent="0.25">
      <c r="B55" s="10"/>
    </row>
    <row r="56" spans="2:2" x14ac:dyDescent="0.25">
      <c r="B56" s="10"/>
    </row>
    <row r="57" spans="2:2" x14ac:dyDescent="0.25">
      <c r="B57" s="10"/>
    </row>
    <row r="58" spans="2:2" x14ac:dyDescent="0.25">
      <c r="B58" s="10"/>
    </row>
    <row r="59" spans="2:2" x14ac:dyDescent="0.25">
      <c r="B59" s="10"/>
    </row>
    <row r="60" spans="2:2" x14ac:dyDescent="0.25">
      <c r="B60" s="10"/>
    </row>
    <row r="61" spans="2:2" x14ac:dyDescent="0.25">
      <c r="B61" s="10"/>
    </row>
    <row r="62" spans="2:2" x14ac:dyDescent="0.25">
      <c r="B62" s="10"/>
    </row>
    <row r="63" spans="2:2" x14ac:dyDescent="0.25">
      <c r="B63" s="10"/>
    </row>
    <row r="64" spans="2:2" x14ac:dyDescent="0.25">
      <c r="B64" s="10"/>
    </row>
    <row r="65" spans="2:2" x14ac:dyDescent="0.25">
      <c r="B65" s="10"/>
    </row>
    <row r="66" spans="2:2" x14ac:dyDescent="0.25">
      <c r="B66" s="10"/>
    </row>
    <row r="67" spans="2:2" x14ac:dyDescent="0.25">
      <c r="B67" s="10"/>
    </row>
    <row r="68" spans="2:2" x14ac:dyDescent="0.25">
      <c r="B68" s="10"/>
    </row>
    <row r="69" spans="2:2" x14ac:dyDescent="0.25">
      <c r="B69" s="10"/>
    </row>
    <row r="70" spans="2:2" x14ac:dyDescent="0.25">
      <c r="B70" s="10"/>
    </row>
    <row r="71" spans="2:2" x14ac:dyDescent="0.25">
      <c r="B71" s="10"/>
    </row>
    <row r="72" spans="2:2" x14ac:dyDescent="0.25">
      <c r="B72" s="10"/>
    </row>
    <row r="73" spans="2:2" x14ac:dyDescent="0.25">
      <c r="B73" s="10"/>
    </row>
    <row r="74" spans="2:2" x14ac:dyDescent="0.25">
      <c r="B74" s="10"/>
    </row>
    <row r="75" spans="2:2" x14ac:dyDescent="0.25">
      <c r="B75" s="10"/>
    </row>
    <row r="76" spans="2:2" x14ac:dyDescent="0.25">
      <c r="B76" s="10"/>
    </row>
    <row r="77" spans="2:2" x14ac:dyDescent="0.25">
      <c r="B77" s="10"/>
    </row>
    <row r="78" spans="2:2" x14ac:dyDescent="0.25">
      <c r="B78" s="10"/>
    </row>
    <row r="79" spans="2:2" x14ac:dyDescent="0.25">
      <c r="B79" s="10"/>
    </row>
    <row r="80" spans="2:2" x14ac:dyDescent="0.25">
      <c r="B80" s="10"/>
    </row>
    <row r="81" spans="2:2" x14ac:dyDescent="0.25">
      <c r="B81" s="10"/>
    </row>
    <row r="82" spans="2:2" x14ac:dyDescent="0.25">
      <c r="B82" s="10"/>
    </row>
    <row r="83" spans="2:2" x14ac:dyDescent="0.25">
      <c r="B83" s="10"/>
    </row>
    <row r="84" spans="2:2" x14ac:dyDescent="0.25">
      <c r="B84" s="10"/>
    </row>
    <row r="85" spans="2:2" x14ac:dyDescent="0.25">
      <c r="B85" s="10"/>
    </row>
    <row r="86" spans="2:2" x14ac:dyDescent="0.25">
      <c r="B86" s="10"/>
    </row>
    <row r="87" spans="2:2" x14ac:dyDescent="0.25">
      <c r="B87" s="10"/>
    </row>
    <row r="88" spans="2:2" x14ac:dyDescent="0.25">
      <c r="B88" s="10"/>
    </row>
    <row r="89" spans="2:2" x14ac:dyDescent="0.25">
      <c r="B89" s="10"/>
    </row>
    <row r="90" spans="2:2" x14ac:dyDescent="0.25">
      <c r="B90" s="10"/>
    </row>
    <row r="91" spans="2:2" x14ac:dyDescent="0.25">
      <c r="B91" s="10"/>
    </row>
    <row r="92" spans="2:2" x14ac:dyDescent="0.25">
      <c r="B92" s="10"/>
    </row>
    <row r="93" spans="2:2" x14ac:dyDescent="0.25">
      <c r="B93" s="10"/>
    </row>
    <row r="94" spans="2:2" x14ac:dyDescent="0.25">
      <c r="B94" s="10"/>
    </row>
    <row r="95" spans="2:2" x14ac:dyDescent="0.25">
      <c r="B95" s="10"/>
    </row>
    <row r="96" spans="2:2" x14ac:dyDescent="0.25">
      <c r="B96" s="10"/>
    </row>
    <row r="97" spans="2:2" x14ac:dyDescent="0.25">
      <c r="B97" s="10"/>
    </row>
    <row r="98" spans="2:2" x14ac:dyDescent="0.25">
      <c r="B98" s="10"/>
    </row>
    <row r="99" spans="2:2" x14ac:dyDescent="0.25">
      <c r="B99" s="10"/>
    </row>
    <row r="100" spans="2:2" x14ac:dyDescent="0.25">
      <c r="B100" s="10"/>
    </row>
    <row r="101" spans="2:2" x14ac:dyDescent="0.25">
      <c r="B101" s="10"/>
    </row>
    <row r="102" spans="2:2" x14ac:dyDescent="0.25">
      <c r="B102" s="10"/>
    </row>
    <row r="103" spans="2:2" x14ac:dyDescent="0.25">
      <c r="B103" s="10"/>
    </row>
    <row r="104" spans="2:2" x14ac:dyDescent="0.25">
      <c r="B104" s="10"/>
    </row>
    <row r="105" spans="2:2" x14ac:dyDescent="0.25">
      <c r="B105" s="10"/>
    </row>
    <row r="106" spans="2:2" x14ac:dyDescent="0.25">
      <c r="B106" s="10"/>
    </row>
    <row r="107" spans="2:2" x14ac:dyDescent="0.25">
      <c r="B107" s="10"/>
    </row>
    <row r="108" spans="2:2" x14ac:dyDescent="0.25">
      <c r="B108" s="10"/>
    </row>
    <row r="109" spans="2:2" x14ac:dyDescent="0.25">
      <c r="B109" s="10"/>
    </row>
    <row r="110" spans="2:2" x14ac:dyDescent="0.25">
      <c r="B110" s="10"/>
    </row>
    <row r="111" spans="2:2" x14ac:dyDescent="0.25">
      <c r="B111" s="10"/>
    </row>
    <row r="112" spans="2:2" x14ac:dyDescent="0.25">
      <c r="B112" s="10"/>
    </row>
    <row r="113" spans="2:2" x14ac:dyDescent="0.25">
      <c r="B113" s="10"/>
    </row>
    <row r="114" spans="2:2" x14ac:dyDescent="0.25">
      <c r="B114" s="10"/>
    </row>
    <row r="115" spans="2:2" x14ac:dyDescent="0.25">
      <c r="B115" s="10"/>
    </row>
    <row r="116" spans="2:2" x14ac:dyDescent="0.25">
      <c r="B116" s="10"/>
    </row>
    <row r="117" spans="2:2" x14ac:dyDescent="0.25">
      <c r="B117" s="10"/>
    </row>
    <row r="118" spans="2:2" x14ac:dyDescent="0.25">
      <c r="B118" s="10"/>
    </row>
    <row r="119" spans="2:2" x14ac:dyDescent="0.25">
      <c r="B119" s="10"/>
    </row>
    <row r="120" spans="2:2" x14ac:dyDescent="0.25">
      <c r="B120" s="10"/>
    </row>
    <row r="121" spans="2:2" x14ac:dyDescent="0.25">
      <c r="B121" s="10"/>
    </row>
    <row r="122" spans="2:2" x14ac:dyDescent="0.25">
      <c r="B122" s="10"/>
    </row>
    <row r="123" spans="2:2" x14ac:dyDescent="0.25">
      <c r="B123" s="10"/>
    </row>
    <row r="124" spans="2:2" x14ac:dyDescent="0.25">
      <c r="B124" s="10"/>
    </row>
    <row r="125" spans="2:2" x14ac:dyDescent="0.25">
      <c r="B125" s="10"/>
    </row>
    <row r="126" spans="2:2" x14ac:dyDescent="0.25">
      <c r="B126" s="10"/>
    </row>
    <row r="127" spans="2:2" x14ac:dyDescent="0.25">
      <c r="B127" s="10"/>
    </row>
    <row r="128" spans="2:2" x14ac:dyDescent="0.25">
      <c r="B128" s="10"/>
    </row>
    <row r="129" spans="2:2" x14ac:dyDescent="0.25">
      <c r="B129" s="10"/>
    </row>
    <row r="130" spans="2:2" x14ac:dyDescent="0.25">
      <c r="B130" s="10"/>
    </row>
    <row r="131" spans="2:2" x14ac:dyDescent="0.25">
      <c r="B131" s="10"/>
    </row>
    <row r="132" spans="2:2" x14ac:dyDescent="0.25">
      <c r="B132" s="10"/>
    </row>
    <row r="133" spans="2:2" x14ac:dyDescent="0.25">
      <c r="B133" s="10"/>
    </row>
    <row r="134" spans="2:2" x14ac:dyDescent="0.25">
      <c r="B134" s="10"/>
    </row>
    <row r="135" spans="2:2" x14ac:dyDescent="0.25">
      <c r="B135" s="10"/>
    </row>
    <row r="136" spans="2:2" x14ac:dyDescent="0.25">
      <c r="B136" s="10"/>
    </row>
    <row r="137" spans="2:2" x14ac:dyDescent="0.25">
      <c r="B137" s="10"/>
    </row>
    <row r="138" spans="2:2" x14ac:dyDescent="0.25">
      <c r="B138" s="10"/>
    </row>
    <row r="139" spans="2:2" x14ac:dyDescent="0.25">
      <c r="B139" s="10"/>
    </row>
    <row r="140" spans="2:2" x14ac:dyDescent="0.25">
      <c r="B140" s="10"/>
    </row>
    <row r="141" spans="2:2" x14ac:dyDescent="0.25">
      <c r="B141" s="10"/>
    </row>
    <row r="142" spans="2:2" x14ac:dyDescent="0.25">
      <c r="B142" s="10"/>
    </row>
    <row r="143" spans="2:2" x14ac:dyDescent="0.25">
      <c r="B143" s="10"/>
    </row>
    <row r="144" spans="2:2" x14ac:dyDescent="0.25">
      <c r="B144" s="10"/>
    </row>
    <row r="145" spans="2:2" x14ac:dyDescent="0.25">
      <c r="B145" s="10"/>
    </row>
    <row r="146" spans="2:2" x14ac:dyDescent="0.25">
      <c r="B146" s="10"/>
    </row>
    <row r="147" spans="2:2" x14ac:dyDescent="0.25">
      <c r="B147" s="10"/>
    </row>
    <row r="148" spans="2:2" x14ac:dyDescent="0.25">
      <c r="B148" s="10"/>
    </row>
    <row r="149" spans="2:2" x14ac:dyDescent="0.25">
      <c r="B149" s="10"/>
    </row>
    <row r="150" spans="2:2" x14ac:dyDescent="0.25">
      <c r="B150" s="10"/>
    </row>
    <row r="151" spans="2:2" x14ac:dyDescent="0.25">
      <c r="B151" s="10"/>
    </row>
    <row r="152" spans="2:2" x14ac:dyDescent="0.25">
      <c r="B152" s="10"/>
    </row>
    <row r="153" spans="2:2" x14ac:dyDescent="0.25">
      <c r="B153" s="10"/>
    </row>
    <row r="154" spans="2:2" x14ac:dyDescent="0.25">
      <c r="B154" s="10"/>
    </row>
    <row r="155" spans="2:2" x14ac:dyDescent="0.25">
      <c r="B155" s="10"/>
    </row>
    <row r="156" spans="2:2" x14ac:dyDescent="0.25">
      <c r="B156" s="10"/>
    </row>
    <row r="157" spans="2:2" x14ac:dyDescent="0.25">
      <c r="B157" s="10"/>
    </row>
    <row r="158" spans="2:2" x14ac:dyDescent="0.25">
      <c r="B158" s="10"/>
    </row>
    <row r="159" spans="2:2" x14ac:dyDescent="0.25">
      <c r="B159" s="10"/>
    </row>
    <row r="160" spans="2:2" x14ac:dyDescent="0.25">
      <c r="B160" s="10"/>
    </row>
    <row r="161" spans="2:2" x14ac:dyDescent="0.25">
      <c r="B161" s="10"/>
    </row>
    <row r="162" spans="2:2" x14ac:dyDescent="0.25">
      <c r="B162" s="10"/>
    </row>
    <row r="163" spans="2:2" x14ac:dyDescent="0.25">
      <c r="B163" s="10"/>
    </row>
    <row r="164" spans="2:2" x14ac:dyDescent="0.25">
      <c r="B164" s="10"/>
    </row>
    <row r="165" spans="2:2" x14ac:dyDescent="0.25">
      <c r="B165" s="10"/>
    </row>
    <row r="166" spans="2:2" x14ac:dyDescent="0.25">
      <c r="B166" s="10"/>
    </row>
    <row r="167" spans="2:2" x14ac:dyDescent="0.25">
      <c r="B167" s="10"/>
    </row>
    <row r="168" spans="2:2" x14ac:dyDescent="0.25">
      <c r="B168" s="10"/>
    </row>
    <row r="169" spans="2:2" x14ac:dyDescent="0.25">
      <c r="B169" s="10"/>
    </row>
    <row r="170" spans="2:2" x14ac:dyDescent="0.25">
      <c r="B170" s="10"/>
    </row>
    <row r="171" spans="2:2" x14ac:dyDescent="0.25">
      <c r="B171" s="10"/>
    </row>
    <row r="172" spans="2:2" x14ac:dyDescent="0.25">
      <c r="B172" s="10"/>
    </row>
    <row r="173" spans="2:2" x14ac:dyDescent="0.25">
      <c r="B173" s="10"/>
    </row>
    <row r="174" spans="2:2" x14ac:dyDescent="0.25">
      <c r="B174" s="10"/>
    </row>
    <row r="175" spans="2:2" x14ac:dyDescent="0.25">
      <c r="B175" s="10"/>
    </row>
    <row r="176" spans="2:2" x14ac:dyDescent="0.25">
      <c r="B176" s="10"/>
    </row>
    <row r="177" spans="2:2" x14ac:dyDescent="0.25">
      <c r="B177" s="10"/>
    </row>
    <row r="178" spans="2:2" x14ac:dyDescent="0.25">
      <c r="B178" s="10"/>
    </row>
    <row r="179" spans="2:2" x14ac:dyDescent="0.25">
      <c r="B179" s="10"/>
    </row>
    <row r="180" spans="2:2" x14ac:dyDescent="0.25">
      <c r="B180" s="10"/>
    </row>
    <row r="181" spans="2:2" x14ac:dyDescent="0.25">
      <c r="B181" s="10"/>
    </row>
    <row r="182" spans="2:2" x14ac:dyDescent="0.25">
      <c r="B182" s="10"/>
    </row>
    <row r="183" spans="2:2" x14ac:dyDescent="0.25">
      <c r="B183" s="10"/>
    </row>
    <row r="184" spans="2:2" x14ac:dyDescent="0.25">
      <c r="B184" s="10"/>
    </row>
    <row r="185" spans="2:2" x14ac:dyDescent="0.25">
      <c r="B185" s="10"/>
    </row>
    <row r="186" spans="2:2" x14ac:dyDescent="0.25">
      <c r="B186" s="10"/>
    </row>
    <row r="187" spans="2:2" x14ac:dyDescent="0.25">
      <c r="B187" s="10"/>
    </row>
    <row r="188" spans="2:2" x14ac:dyDescent="0.25">
      <c r="B188" s="10"/>
    </row>
    <row r="189" spans="2:2" x14ac:dyDescent="0.25">
      <c r="B189" s="10"/>
    </row>
    <row r="190" spans="2:2" x14ac:dyDescent="0.25">
      <c r="B190" s="10"/>
    </row>
    <row r="191" spans="2:2" x14ac:dyDescent="0.25">
      <c r="B191" s="10"/>
    </row>
    <row r="192" spans="2:2" x14ac:dyDescent="0.25">
      <c r="B192" s="10"/>
    </row>
    <row r="193" spans="2:2" x14ac:dyDescent="0.25">
      <c r="B193" s="10"/>
    </row>
    <row r="194" spans="2:2" x14ac:dyDescent="0.25">
      <c r="B194" s="10"/>
    </row>
    <row r="195" spans="2:2" x14ac:dyDescent="0.25">
      <c r="B195" s="10"/>
    </row>
    <row r="196" spans="2:2" x14ac:dyDescent="0.25">
      <c r="B196" s="10"/>
    </row>
    <row r="197" spans="2:2" x14ac:dyDescent="0.25">
      <c r="B197" s="10"/>
    </row>
    <row r="198" spans="2:2" x14ac:dyDescent="0.25">
      <c r="B198" s="10"/>
    </row>
    <row r="199" spans="2:2" x14ac:dyDescent="0.25">
      <c r="B199" s="10"/>
    </row>
    <row r="200" spans="2:2" x14ac:dyDescent="0.25">
      <c r="B200" s="10"/>
    </row>
    <row r="201" spans="2:2" x14ac:dyDescent="0.25">
      <c r="B201" s="10"/>
    </row>
    <row r="202" spans="2:2" x14ac:dyDescent="0.25">
      <c r="B202" s="10"/>
    </row>
    <row r="203" spans="2:2" x14ac:dyDescent="0.25">
      <c r="B203" s="10"/>
    </row>
    <row r="204" spans="2:2" x14ac:dyDescent="0.25">
      <c r="B204" s="10"/>
    </row>
    <row r="205" spans="2:2" x14ac:dyDescent="0.25">
      <c r="B205" s="10"/>
    </row>
    <row r="206" spans="2:2" x14ac:dyDescent="0.25">
      <c r="B206" s="10"/>
    </row>
    <row r="207" spans="2:2" x14ac:dyDescent="0.25">
      <c r="B207" s="10"/>
    </row>
    <row r="208" spans="2:2" x14ac:dyDescent="0.25">
      <c r="B208" s="10"/>
    </row>
    <row r="209" spans="2:2" x14ac:dyDescent="0.25">
      <c r="B209" s="10"/>
    </row>
    <row r="210" spans="2:2" x14ac:dyDescent="0.25">
      <c r="B210" s="10"/>
    </row>
    <row r="211" spans="2:2" x14ac:dyDescent="0.25">
      <c r="B211" s="10"/>
    </row>
    <row r="212" spans="2:2" x14ac:dyDescent="0.25">
      <c r="B212" s="10"/>
    </row>
    <row r="213" spans="2:2" x14ac:dyDescent="0.25">
      <c r="B213" s="10"/>
    </row>
    <row r="214" spans="2:2" x14ac:dyDescent="0.25">
      <c r="B214" s="10"/>
    </row>
    <row r="215" spans="2:2" x14ac:dyDescent="0.25">
      <c r="B215" s="10"/>
    </row>
    <row r="216" spans="2:2" x14ac:dyDescent="0.25">
      <c r="B216" s="10"/>
    </row>
    <row r="217" spans="2:2" x14ac:dyDescent="0.25">
      <c r="B217" s="10"/>
    </row>
    <row r="218" spans="2:2" x14ac:dyDescent="0.25">
      <c r="B218" s="10"/>
    </row>
    <row r="219" spans="2:2" x14ac:dyDescent="0.25">
      <c r="B219" s="10"/>
    </row>
    <row r="220" spans="2:2" x14ac:dyDescent="0.25">
      <c r="B220" s="10"/>
    </row>
    <row r="221" spans="2:2" x14ac:dyDescent="0.25">
      <c r="B221" s="10"/>
    </row>
    <row r="222" spans="2:2" x14ac:dyDescent="0.25">
      <c r="B222" s="10"/>
    </row>
    <row r="223" spans="2:2" x14ac:dyDescent="0.25">
      <c r="B223" s="10"/>
    </row>
    <row r="224" spans="2:2" x14ac:dyDescent="0.25">
      <c r="B224" s="10"/>
    </row>
    <row r="225" spans="2:2" x14ac:dyDescent="0.25">
      <c r="B225" s="10"/>
    </row>
    <row r="226" spans="2:2" x14ac:dyDescent="0.25">
      <c r="B226" s="10"/>
    </row>
    <row r="227" spans="2:2" x14ac:dyDescent="0.25">
      <c r="B227" s="10"/>
    </row>
    <row r="228" spans="2:2" x14ac:dyDescent="0.25">
      <c r="B228" s="10"/>
    </row>
    <row r="229" spans="2:2" x14ac:dyDescent="0.25">
      <c r="B229" s="10"/>
    </row>
    <row r="230" spans="2:2" x14ac:dyDescent="0.25">
      <c r="B230" s="10"/>
    </row>
    <row r="231" spans="2:2" x14ac:dyDescent="0.25">
      <c r="B231" s="10"/>
    </row>
    <row r="232" spans="2:2" x14ac:dyDescent="0.25">
      <c r="B232" s="10"/>
    </row>
    <row r="233" spans="2:2" x14ac:dyDescent="0.25">
      <c r="B233" s="10"/>
    </row>
    <row r="234" spans="2:2" x14ac:dyDescent="0.25">
      <c r="B234" s="10"/>
    </row>
    <row r="235" spans="2:2" x14ac:dyDescent="0.25">
      <c r="B235" s="10"/>
    </row>
    <row r="236" spans="2:2" x14ac:dyDescent="0.25">
      <c r="B236" s="10"/>
    </row>
    <row r="237" spans="2:2" x14ac:dyDescent="0.25">
      <c r="B237" s="10"/>
    </row>
    <row r="238" spans="2:2" x14ac:dyDescent="0.25">
      <c r="B238" s="10"/>
    </row>
    <row r="239" spans="2:2" x14ac:dyDescent="0.25">
      <c r="B239" s="10"/>
    </row>
    <row r="240" spans="2:2" x14ac:dyDescent="0.25">
      <c r="B240" s="10"/>
    </row>
    <row r="241" spans="2:2" x14ac:dyDescent="0.25">
      <c r="B241" s="10"/>
    </row>
    <row r="242" spans="2:2" x14ac:dyDescent="0.25">
      <c r="B242" s="10"/>
    </row>
    <row r="243" spans="2:2" x14ac:dyDescent="0.25">
      <c r="B243" s="10"/>
    </row>
    <row r="244" spans="2:2" x14ac:dyDescent="0.25">
      <c r="B244" s="10"/>
    </row>
    <row r="245" spans="2:2" x14ac:dyDescent="0.25">
      <c r="B245" s="10"/>
    </row>
    <row r="246" spans="2:2" x14ac:dyDescent="0.25">
      <c r="B246" s="10"/>
    </row>
    <row r="247" spans="2:2" x14ac:dyDescent="0.25">
      <c r="B247" s="10"/>
    </row>
    <row r="248" spans="2:2" x14ac:dyDescent="0.25">
      <c r="B248" s="10"/>
    </row>
    <row r="249" spans="2:2" x14ac:dyDescent="0.25">
      <c r="B249" s="10"/>
    </row>
    <row r="250" spans="2:2" x14ac:dyDescent="0.25">
      <c r="B250" s="10"/>
    </row>
    <row r="251" spans="2:2" x14ac:dyDescent="0.25">
      <c r="B251" s="10"/>
    </row>
    <row r="252" spans="2:2" x14ac:dyDescent="0.25">
      <c r="B252" s="10"/>
    </row>
    <row r="253" spans="2:2" x14ac:dyDescent="0.25">
      <c r="B253" s="10"/>
    </row>
    <row r="254" spans="2:2" x14ac:dyDescent="0.25">
      <c r="B254" s="10"/>
    </row>
    <row r="255" spans="2:2" x14ac:dyDescent="0.25">
      <c r="B255" s="10"/>
    </row>
    <row r="256" spans="2:2" x14ac:dyDescent="0.25">
      <c r="B256" s="10"/>
    </row>
    <row r="257" spans="2:2" x14ac:dyDescent="0.25">
      <c r="B257" s="10"/>
    </row>
    <row r="258" spans="2:2" x14ac:dyDescent="0.25">
      <c r="B258" s="10"/>
    </row>
    <row r="259" spans="2:2" x14ac:dyDescent="0.25">
      <c r="B259" s="10"/>
    </row>
    <row r="260" spans="2:2" x14ac:dyDescent="0.25">
      <c r="B260" s="10"/>
    </row>
    <row r="261" spans="2:2" x14ac:dyDescent="0.25">
      <c r="B261" s="10"/>
    </row>
    <row r="262" spans="2:2" x14ac:dyDescent="0.25">
      <c r="B262" s="10"/>
    </row>
    <row r="263" spans="2:2" x14ac:dyDescent="0.25">
      <c r="B263" s="10"/>
    </row>
    <row r="264" spans="2:2" x14ac:dyDescent="0.25">
      <c r="B264" s="10"/>
    </row>
    <row r="265" spans="2:2" x14ac:dyDescent="0.25">
      <c r="B265" s="10"/>
    </row>
    <row r="266" spans="2:2" x14ac:dyDescent="0.25">
      <c r="B266" s="10"/>
    </row>
    <row r="267" spans="2:2" x14ac:dyDescent="0.25">
      <c r="B267" s="10"/>
    </row>
    <row r="268" spans="2:2" x14ac:dyDescent="0.25">
      <c r="B268" s="10"/>
    </row>
    <row r="269" spans="2:2" x14ac:dyDescent="0.25">
      <c r="B269" s="10"/>
    </row>
    <row r="270" spans="2:2" x14ac:dyDescent="0.25">
      <c r="B270" s="10"/>
    </row>
    <row r="271" spans="2:2" x14ac:dyDescent="0.25">
      <c r="B271" s="10"/>
    </row>
    <row r="272" spans="2:2" x14ac:dyDescent="0.25">
      <c r="B272" s="10"/>
    </row>
    <row r="273" spans="2:2" x14ac:dyDescent="0.25">
      <c r="B273" s="10"/>
    </row>
    <row r="274" spans="2:2" x14ac:dyDescent="0.25">
      <c r="B274" s="10"/>
    </row>
    <row r="275" spans="2:2" x14ac:dyDescent="0.25">
      <c r="B275" s="10"/>
    </row>
    <row r="276" spans="2:2" x14ac:dyDescent="0.25">
      <c r="B276" s="10"/>
    </row>
    <row r="277" spans="2:2" x14ac:dyDescent="0.25">
      <c r="B277" s="10"/>
    </row>
    <row r="278" spans="2:2" x14ac:dyDescent="0.25">
      <c r="B278" s="10"/>
    </row>
    <row r="279" spans="2:2" x14ac:dyDescent="0.25">
      <c r="B279" s="10"/>
    </row>
    <row r="280" spans="2:2" x14ac:dyDescent="0.25">
      <c r="B280" s="10"/>
    </row>
    <row r="281" spans="2:2" x14ac:dyDescent="0.25">
      <c r="B281" s="10"/>
    </row>
    <row r="282" spans="2:2" x14ac:dyDescent="0.25">
      <c r="B282" s="10"/>
    </row>
    <row r="283" spans="2:2" x14ac:dyDescent="0.25">
      <c r="B283" s="10"/>
    </row>
    <row r="284" spans="2:2" x14ac:dyDescent="0.25">
      <c r="B284" s="10"/>
    </row>
    <row r="285" spans="2:2" x14ac:dyDescent="0.25">
      <c r="B285" s="10"/>
    </row>
    <row r="286" spans="2:2" x14ac:dyDescent="0.25">
      <c r="B286" s="10"/>
    </row>
    <row r="287" spans="2:2" x14ac:dyDescent="0.25">
      <c r="B287" s="10"/>
    </row>
    <row r="288" spans="2:2" x14ac:dyDescent="0.25">
      <c r="B288" s="10"/>
    </row>
    <row r="289" spans="2:2" x14ac:dyDescent="0.25">
      <c r="B289" s="10"/>
    </row>
    <row r="290" spans="2:2" x14ac:dyDescent="0.25">
      <c r="B290" s="10"/>
    </row>
    <row r="291" spans="2:2" x14ac:dyDescent="0.25">
      <c r="B291" s="10"/>
    </row>
    <row r="292" spans="2:2" x14ac:dyDescent="0.25">
      <c r="B292" s="10"/>
    </row>
    <row r="293" spans="2:2" x14ac:dyDescent="0.25">
      <c r="B293" s="10"/>
    </row>
    <row r="294" spans="2:2" x14ac:dyDescent="0.25">
      <c r="B294" s="10"/>
    </row>
    <row r="295" spans="2:2" x14ac:dyDescent="0.25">
      <c r="B295" s="10"/>
    </row>
    <row r="296" spans="2:2" x14ac:dyDescent="0.25">
      <c r="B296" s="10"/>
    </row>
    <row r="297" spans="2:2" x14ac:dyDescent="0.25">
      <c r="B297" s="10"/>
    </row>
    <row r="298" spans="2:2" x14ac:dyDescent="0.25">
      <c r="B298" s="10"/>
    </row>
    <row r="299" spans="2:2" x14ac:dyDescent="0.25">
      <c r="B299" s="10"/>
    </row>
    <row r="300" spans="2:2" x14ac:dyDescent="0.25">
      <c r="B300" s="10"/>
    </row>
    <row r="301" spans="2:2" x14ac:dyDescent="0.25">
      <c r="B301" s="10"/>
    </row>
    <row r="302" spans="2:2" x14ac:dyDescent="0.25">
      <c r="B302" s="10"/>
    </row>
    <row r="303" spans="2:2" x14ac:dyDescent="0.25">
      <c r="B303" s="10"/>
    </row>
    <row r="304" spans="2:2" x14ac:dyDescent="0.25">
      <c r="B304" s="10"/>
    </row>
    <row r="305" spans="2:2" x14ac:dyDescent="0.25">
      <c r="B305" s="10"/>
    </row>
    <row r="306" spans="2:2" x14ac:dyDescent="0.25">
      <c r="B306" s="10"/>
    </row>
    <row r="307" spans="2:2" x14ac:dyDescent="0.25">
      <c r="B307" s="10"/>
    </row>
    <row r="308" spans="2:2" x14ac:dyDescent="0.25">
      <c r="B308" s="10"/>
    </row>
    <row r="309" spans="2:2" x14ac:dyDescent="0.25">
      <c r="B309" s="10"/>
    </row>
    <row r="310" spans="2:2" x14ac:dyDescent="0.25">
      <c r="B310" s="10"/>
    </row>
    <row r="311" spans="2:2" x14ac:dyDescent="0.25">
      <c r="B311" s="10"/>
    </row>
    <row r="312" spans="2:2" x14ac:dyDescent="0.25">
      <c r="B312" s="10"/>
    </row>
    <row r="313" spans="2:2" x14ac:dyDescent="0.25">
      <c r="B313" s="10"/>
    </row>
    <row r="314" spans="2:2" x14ac:dyDescent="0.25">
      <c r="B314" s="10"/>
    </row>
    <row r="315" spans="2:2" x14ac:dyDescent="0.25">
      <c r="B315" s="10"/>
    </row>
    <row r="316" spans="2:2" x14ac:dyDescent="0.25">
      <c r="B316" s="10"/>
    </row>
    <row r="317" spans="2:2" x14ac:dyDescent="0.25">
      <c r="B317" s="10"/>
    </row>
    <row r="318" spans="2:2" x14ac:dyDescent="0.25">
      <c r="B318" s="10"/>
    </row>
    <row r="319" spans="2:2" x14ac:dyDescent="0.25">
      <c r="B319" s="10"/>
    </row>
    <row r="320" spans="2:2" x14ac:dyDescent="0.25">
      <c r="B320" s="10"/>
    </row>
    <row r="321" spans="2:2" x14ac:dyDescent="0.25">
      <c r="B321" s="10"/>
    </row>
    <row r="322" spans="2:2" x14ac:dyDescent="0.25">
      <c r="B322" s="10"/>
    </row>
    <row r="323" spans="2:2" x14ac:dyDescent="0.25">
      <c r="B323" s="10"/>
    </row>
    <row r="324" spans="2:2" x14ac:dyDescent="0.25">
      <c r="B324" s="10"/>
    </row>
    <row r="325" spans="2:2" x14ac:dyDescent="0.25">
      <c r="B325" s="10"/>
    </row>
    <row r="326" spans="2:2" x14ac:dyDescent="0.25">
      <c r="B326" s="10"/>
    </row>
    <row r="327" spans="2:2" x14ac:dyDescent="0.25">
      <c r="B327" s="10"/>
    </row>
    <row r="328" spans="2:2" x14ac:dyDescent="0.25">
      <c r="B328" s="10"/>
    </row>
    <row r="329" spans="2:2" x14ac:dyDescent="0.25">
      <c r="B329" s="10"/>
    </row>
    <row r="330" spans="2:2" x14ac:dyDescent="0.25">
      <c r="B330" s="10"/>
    </row>
    <row r="331" spans="2:2" x14ac:dyDescent="0.25">
      <c r="B331" s="10"/>
    </row>
    <row r="332" spans="2:2" x14ac:dyDescent="0.25">
      <c r="B332" s="10"/>
    </row>
    <row r="333" spans="2:2" x14ac:dyDescent="0.25">
      <c r="B333" s="10"/>
    </row>
    <row r="334" spans="2:2" x14ac:dyDescent="0.25">
      <c r="B334" s="10"/>
    </row>
    <row r="335" spans="2:2" x14ac:dyDescent="0.25">
      <c r="B335" s="10"/>
    </row>
    <row r="336" spans="2:2" x14ac:dyDescent="0.25">
      <c r="B336" s="10"/>
    </row>
    <row r="337" spans="2:2" x14ac:dyDescent="0.25">
      <c r="B337" s="10"/>
    </row>
    <row r="338" spans="2:2" x14ac:dyDescent="0.25">
      <c r="B338" s="10"/>
    </row>
    <row r="339" spans="2:2" x14ac:dyDescent="0.25">
      <c r="B339" s="10"/>
    </row>
    <row r="340" spans="2:2" x14ac:dyDescent="0.25">
      <c r="B340" s="10"/>
    </row>
    <row r="341" spans="2:2" x14ac:dyDescent="0.25">
      <c r="B341" s="10"/>
    </row>
    <row r="342" spans="2:2" x14ac:dyDescent="0.25">
      <c r="B342" s="10"/>
    </row>
    <row r="343" spans="2:2" x14ac:dyDescent="0.25">
      <c r="B343" s="10"/>
    </row>
    <row r="344" spans="2:2" x14ac:dyDescent="0.25">
      <c r="B344" s="10"/>
    </row>
    <row r="345" spans="2:2" x14ac:dyDescent="0.25">
      <c r="B345" s="10"/>
    </row>
    <row r="346" spans="2:2" x14ac:dyDescent="0.25">
      <c r="B346" s="10"/>
    </row>
    <row r="347" spans="2:2" x14ac:dyDescent="0.25">
      <c r="B347" s="10"/>
    </row>
    <row r="348" spans="2:2" x14ac:dyDescent="0.25">
      <c r="B348" s="10"/>
    </row>
    <row r="349" spans="2:2" x14ac:dyDescent="0.25">
      <c r="B349" s="10"/>
    </row>
    <row r="350" spans="2:2" x14ac:dyDescent="0.25">
      <c r="B350" s="10"/>
    </row>
    <row r="351" spans="2:2" x14ac:dyDescent="0.25">
      <c r="B351" s="10"/>
    </row>
    <row r="352" spans="2:2" x14ac:dyDescent="0.25">
      <c r="B352" s="10"/>
    </row>
    <row r="353" spans="2:2" x14ac:dyDescent="0.25">
      <c r="B353" s="10"/>
    </row>
    <row r="354" spans="2:2" x14ac:dyDescent="0.25">
      <c r="B354" s="10"/>
    </row>
    <row r="355" spans="2:2" x14ac:dyDescent="0.25">
      <c r="B355" s="10"/>
    </row>
    <row r="356" spans="2:2" x14ac:dyDescent="0.25">
      <c r="B356" s="10"/>
    </row>
    <row r="357" spans="2:2" x14ac:dyDescent="0.25">
      <c r="B357" s="10"/>
    </row>
    <row r="358" spans="2:2" x14ac:dyDescent="0.25">
      <c r="B358" s="10"/>
    </row>
    <row r="359" spans="2:2" x14ac:dyDescent="0.25">
      <c r="B359" s="10"/>
    </row>
    <row r="360" spans="2:2" x14ac:dyDescent="0.25">
      <c r="B360" s="10"/>
    </row>
    <row r="361" spans="2:2" x14ac:dyDescent="0.25">
      <c r="B361" s="10"/>
    </row>
    <row r="362" spans="2:2" x14ac:dyDescent="0.25">
      <c r="B362" s="10"/>
    </row>
    <row r="363" spans="2:2" x14ac:dyDescent="0.25">
      <c r="B363" s="10"/>
    </row>
    <row r="364" spans="2:2" x14ac:dyDescent="0.25">
      <c r="B364" s="10"/>
    </row>
    <row r="365" spans="2:2" x14ac:dyDescent="0.25">
      <c r="B365" s="10"/>
    </row>
    <row r="366" spans="2:2" x14ac:dyDescent="0.25">
      <c r="B366" s="10"/>
    </row>
    <row r="367" spans="2:2" x14ac:dyDescent="0.25">
      <c r="B367" s="10"/>
    </row>
    <row r="368" spans="2:2" x14ac:dyDescent="0.25">
      <c r="B368" s="10"/>
    </row>
    <row r="369" spans="2:2" x14ac:dyDescent="0.25">
      <c r="B369" s="10"/>
    </row>
    <row r="370" spans="2:2" x14ac:dyDescent="0.25">
      <c r="B370" s="10"/>
    </row>
    <row r="371" spans="2:2" x14ac:dyDescent="0.25">
      <c r="B371" s="10"/>
    </row>
    <row r="372" spans="2:2" x14ac:dyDescent="0.25">
      <c r="B372" s="10"/>
    </row>
    <row r="373" spans="2:2" x14ac:dyDescent="0.25">
      <c r="B373" s="10"/>
    </row>
    <row r="374" spans="2:2" x14ac:dyDescent="0.25">
      <c r="B374" s="10"/>
    </row>
    <row r="375" spans="2:2" x14ac:dyDescent="0.25">
      <c r="B375" s="10"/>
    </row>
    <row r="376" spans="2:2" x14ac:dyDescent="0.25">
      <c r="B376" s="10"/>
    </row>
    <row r="377" spans="2:2" x14ac:dyDescent="0.25">
      <c r="B377" s="10"/>
    </row>
    <row r="378" spans="2:2" x14ac:dyDescent="0.25">
      <c r="B378" s="10"/>
    </row>
    <row r="379" spans="2:2" x14ac:dyDescent="0.25">
      <c r="B379" s="10"/>
    </row>
    <row r="380" spans="2:2" x14ac:dyDescent="0.25">
      <c r="B380" s="10"/>
    </row>
    <row r="381" spans="2:2" x14ac:dyDescent="0.25">
      <c r="B381" s="10"/>
    </row>
    <row r="382" spans="2:2" x14ac:dyDescent="0.25">
      <c r="B382" s="10"/>
    </row>
    <row r="383" spans="2:2" x14ac:dyDescent="0.25">
      <c r="B383" s="10"/>
    </row>
    <row r="384" spans="2:2" x14ac:dyDescent="0.25">
      <c r="B384" s="10"/>
    </row>
    <row r="385" spans="2:2" x14ac:dyDescent="0.25">
      <c r="B385" s="10"/>
    </row>
    <row r="386" spans="2:2" x14ac:dyDescent="0.25">
      <c r="B386" s="10"/>
    </row>
    <row r="387" spans="2:2" x14ac:dyDescent="0.25">
      <c r="B387" s="10"/>
    </row>
    <row r="388" spans="2:2" x14ac:dyDescent="0.25">
      <c r="B388" s="10"/>
    </row>
    <row r="389" spans="2:2" x14ac:dyDescent="0.25">
      <c r="B389" s="10"/>
    </row>
    <row r="390" spans="2:2" x14ac:dyDescent="0.25">
      <c r="B390" s="10"/>
    </row>
    <row r="391" spans="2:2" x14ac:dyDescent="0.25">
      <c r="B391" s="10"/>
    </row>
    <row r="392" spans="2:2" x14ac:dyDescent="0.25">
      <c r="B392" s="10"/>
    </row>
    <row r="393" spans="2:2" x14ac:dyDescent="0.25">
      <c r="B393" s="10"/>
    </row>
    <row r="394" spans="2:2" x14ac:dyDescent="0.25">
      <c r="B394" s="10"/>
    </row>
    <row r="395" spans="2:2" x14ac:dyDescent="0.25">
      <c r="B395" s="10"/>
    </row>
    <row r="396" spans="2:2" x14ac:dyDescent="0.25">
      <c r="B396" s="10"/>
    </row>
    <row r="397" spans="2:2" x14ac:dyDescent="0.25">
      <c r="B397" s="10"/>
    </row>
    <row r="398" spans="2:2" x14ac:dyDescent="0.25">
      <c r="B398" s="10"/>
    </row>
    <row r="399" spans="2:2" x14ac:dyDescent="0.25">
      <c r="B399" s="10"/>
    </row>
    <row r="400" spans="2:2" x14ac:dyDescent="0.25">
      <c r="B400" s="10"/>
    </row>
    <row r="401" spans="2:2" x14ac:dyDescent="0.25">
      <c r="B401" s="10"/>
    </row>
    <row r="402" spans="2:2" x14ac:dyDescent="0.25">
      <c r="B402" s="10"/>
    </row>
    <row r="403" spans="2:2" x14ac:dyDescent="0.25">
      <c r="B403" s="10"/>
    </row>
    <row r="404" spans="2:2" x14ac:dyDescent="0.25">
      <c r="B404" s="10"/>
    </row>
    <row r="405" spans="2:2" x14ac:dyDescent="0.25">
      <c r="B405" s="10"/>
    </row>
    <row r="406" spans="2:2" x14ac:dyDescent="0.25">
      <c r="B406" s="10"/>
    </row>
    <row r="407" spans="2:2" x14ac:dyDescent="0.25">
      <c r="B407" s="10"/>
    </row>
    <row r="408" spans="2:2" x14ac:dyDescent="0.25">
      <c r="B408" s="10"/>
    </row>
    <row r="409" spans="2:2" x14ac:dyDescent="0.25">
      <c r="B409" s="10"/>
    </row>
    <row r="410" spans="2:2" x14ac:dyDescent="0.25">
      <c r="B410" s="10"/>
    </row>
    <row r="411" spans="2:2" x14ac:dyDescent="0.25">
      <c r="B411" s="10"/>
    </row>
    <row r="412" spans="2:2" x14ac:dyDescent="0.25">
      <c r="B412" s="10"/>
    </row>
    <row r="413" spans="2:2" x14ac:dyDescent="0.25">
      <c r="B413" s="10"/>
    </row>
    <row r="414" spans="2:2" x14ac:dyDescent="0.25">
      <c r="B414" s="10"/>
    </row>
    <row r="415" spans="2:2" x14ac:dyDescent="0.25">
      <c r="B415" s="10"/>
    </row>
    <row r="416" spans="2:2" x14ac:dyDescent="0.25">
      <c r="B416" s="10"/>
    </row>
    <row r="417" spans="2:2" x14ac:dyDescent="0.25">
      <c r="B417" s="10"/>
    </row>
    <row r="418" spans="2:2" x14ac:dyDescent="0.25">
      <c r="B418" s="10"/>
    </row>
    <row r="419" spans="2:2" x14ac:dyDescent="0.25">
      <c r="B419" s="10"/>
    </row>
    <row r="420" spans="2:2" x14ac:dyDescent="0.25">
      <c r="B420" s="10"/>
    </row>
    <row r="421" spans="2:2" x14ac:dyDescent="0.25">
      <c r="B421" s="10"/>
    </row>
    <row r="422" spans="2:2" x14ac:dyDescent="0.25">
      <c r="B422" s="10"/>
    </row>
    <row r="423" spans="2:2" x14ac:dyDescent="0.25">
      <c r="B423" s="10"/>
    </row>
    <row r="424" spans="2:2" x14ac:dyDescent="0.25">
      <c r="B424" s="10"/>
    </row>
    <row r="425" spans="2:2" x14ac:dyDescent="0.25">
      <c r="B425" s="10"/>
    </row>
    <row r="426" spans="2:2" x14ac:dyDescent="0.25">
      <c r="B426" s="10"/>
    </row>
    <row r="427" spans="2:2" x14ac:dyDescent="0.25">
      <c r="B427" s="10"/>
    </row>
    <row r="428" spans="2:2" x14ac:dyDescent="0.25">
      <c r="B428" s="10"/>
    </row>
    <row r="429" spans="2:2" x14ac:dyDescent="0.25">
      <c r="B429" s="10"/>
    </row>
    <row r="430" spans="2:2" x14ac:dyDescent="0.25">
      <c r="B430" s="10"/>
    </row>
    <row r="431" spans="2:2" x14ac:dyDescent="0.25">
      <c r="B431" s="10"/>
    </row>
    <row r="432" spans="2:2" x14ac:dyDescent="0.25">
      <c r="B432" s="10"/>
    </row>
    <row r="433" spans="2:2" x14ac:dyDescent="0.25">
      <c r="B433" s="10"/>
    </row>
    <row r="434" spans="2:2" x14ac:dyDescent="0.25">
      <c r="B434" s="10"/>
    </row>
    <row r="435" spans="2:2" x14ac:dyDescent="0.25">
      <c r="B435" s="10"/>
    </row>
    <row r="436" spans="2:2" x14ac:dyDescent="0.25">
      <c r="B436" s="10"/>
    </row>
    <row r="437" spans="2:2" x14ac:dyDescent="0.25">
      <c r="B437" s="10"/>
    </row>
    <row r="438" spans="2:2" x14ac:dyDescent="0.25">
      <c r="B438" s="10"/>
    </row>
    <row r="439" spans="2:2" x14ac:dyDescent="0.25">
      <c r="B439" s="10"/>
    </row>
    <row r="440" spans="2:2" x14ac:dyDescent="0.25">
      <c r="B440" s="10"/>
    </row>
    <row r="441" spans="2:2" x14ac:dyDescent="0.25">
      <c r="B441" s="10"/>
    </row>
    <row r="442" spans="2:2" x14ac:dyDescent="0.25">
      <c r="B442" s="10"/>
    </row>
    <row r="443" spans="2:2" x14ac:dyDescent="0.25">
      <c r="B443" s="10"/>
    </row>
    <row r="444" spans="2:2" x14ac:dyDescent="0.25">
      <c r="B444" s="10"/>
    </row>
    <row r="445" spans="2:2" x14ac:dyDescent="0.25">
      <c r="B445" s="10"/>
    </row>
    <row r="446" spans="2:2" x14ac:dyDescent="0.25">
      <c r="B446" s="10"/>
    </row>
    <row r="447" spans="2:2" x14ac:dyDescent="0.25">
      <c r="B447" s="10"/>
    </row>
    <row r="448" spans="2:2" x14ac:dyDescent="0.25">
      <c r="B448" s="10"/>
    </row>
    <row r="449" spans="2:2" x14ac:dyDescent="0.25">
      <c r="B449" s="10"/>
    </row>
    <row r="450" spans="2:2" x14ac:dyDescent="0.25">
      <c r="B450" s="10"/>
    </row>
    <row r="451" spans="2:2" x14ac:dyDescent="0.25">
      <c r="B451" s="10"/>
    </row>
    <row r="452" spans="2:2" x14ac:dyDescent="0.25">
      <c r="B452" s="10"/>
    </row>
    <row r="453" spans="2:2" x14ac:dyDescent="0.25">
      <c r="B453" s="10"/>
    </row>
    <row r="454" spans="2:2" x14ac:dyDescent="0.25">
      <c r="B454" s="10"/>
    </row>
    <row r="455" spans="2:2" x14ac:dyDescent="0.25">
      <c r="B455" s="10"/>
    </row>
    <row r="456" spans="2:2" x14ac:dyDescent="0.25">
      <c r="B456" s="10"/>
    </row>
    <row r="457" spans="2:2" x14ac:dyDescent="0.25">
      <c r="B457" s="10"/>
    </row>
    <row r="458" spans="2:2" x14ac:dyDescent="0.25">
      <c r="B458" s="10"/>
    </row>
    <row r="459" spans="2:2" x14ac:dyDescent="0.25">
      <c r="B459" s="10"/>
    </row>
    <row r="460" spans="2:2" x14ac:dyDescent="0.25">
      <c r="B460" s="10"/>
    </row>
    <row r="461" spans="2:2" x14ac:dyDescent="0.25">
      <c r="B461" s="10"/>
    </row>
    <row r="462" spans="2:2" x14ac:dyDescent="0.25">
      <c r="B462" s="10"/>
    </row>
    <row r="463" spans="2:2" x14ac:dyDescent="0.25">
      <c r="B463" s="10"/>
    </row>
    <row r="464" spans="2:2" x14ac:dyDescent="0.25">
      <c r="B464" s="10"/>
    </row>
    <row r="465" spans="2:2" x14ac:dyDescent="0.25">
      <c r="B465" s="10"/>
    </row>
    <row r="466" spans="2:2" x14ac:dyDescent="0.25">
      <c r="B466" s="10"/>
    </row>
    <row r="467" spans="2:2" x14ac:dyDescent="0.25">
      <c r="B467" s="10"/>
    </row>
    <row r="468" spans="2:2" x14ac:dyDescent="0.25">
      <c r="B468" s="10"/>
    </row>
    <row r="469" spans="2:2" x14ac:dyDescent="0.25">
      <c r="B469" s="10"/>
    </row>
    <row r="470" spans="2:2" x14ac:dyDescent="0.25">
      <c r="B470" s="10"/>
    </row>
    <row r="471" spans="2:2" x14ac:dyDescent="0.25">
      <c r="B471" s="10"/>
    </row>
    <row r="472" spans="2:2" x14ac:dyDescent="0.25">
      <c r="B472" s="10"/>
    </row>
    <row r="473" spans="2:2" x14ac:dyDescent="0.25">
      <c r="B473" s="10"/>
    </row>
    <row r="474" spans="2:2" x14ac:dyDescent="0.25">
      <c r="B474" s="10"/>
    </row>
    <row r="475" spans="2:2" x14ac:dyDescent="0.25">
      <c r="B475" s="10"/>
    </row>
    <row r="476" spans="2:2" x14ac:dyDescent="0.25">
      <c r="B476" s="10"/>
    </row>
    <row r="477" spans="2:2" x14ac:dyDescent="0.25">
      <c r="B477" s="10"/>
    </row>
    <row r="478" spans="2:2" x14ac:dyDescent="0.25">
      <c r="B478" s="10"/>
    </row>
    <row r="479" spans="2:2" x14ac:dyDescent="0.25">
      <c r="B479" s="10"/>
    </row>
    <row r="480" spans="2:2" x14ac:dyDescent="0.25">
      <c r="B480" s="10"/>
    </row>
    <row r="481" spans="2:2" x14ac:dyDescent="0.25">
      <c r="B481" s="10"/>
    </row>
    <row r="482" spans="2:2" x14ac:dyDescent="0.25">
      <c r="B482" s="10"/>
    </row>
    <row r="483" spans="2:2" x14ac:dyDescent="0.25">
      <c r="B483" s="10"/>
    </row>
    <row r="484" spans="2:2" x14ac:dyDescent="0.25">
      <c r="B484" s="10"/>
    </row>
    <row r="485" spans="2:2" x14ac:dyDescent="0.25">
      <c r="B485" s="10"/>
    </row>
    <row r="486" spans="2:2" x14ac:dyDescent="0.25">
      <c r="B486" s="10"/>
    </row>
    <row r="487" spans="2:2" x14ac:dyDescent="0.25">
      <c r="B487" s="10"/>
    </row>
    <row r="488" spans="2:2" x14ac:dyDescent="0.25">
      <c r="B488" s="10"/>
    </row>
    <row r="489" spans="2:2" x14ac:dyDescent="0.25">
      <c r="B489" s="10"/>
    </row>
    <row r="490" spans="2:2" x14ac:dyDescent="0.25">
      <c r="B490" s="10"/>
    </row>
    <row r="491" spans="2:2" x14ac:dyDescent="0.25">
      <c r="B491" s="10"/>
    </row>
    <row r="492" spans="2:2" x14ac:dyDescent="0.25">
      <c r="B492" s="10"/>
    </row>
    <row r="493" spans="2:2" x14ac:dyDescent="0.25">
      <c r="B493" s="10"/>
    </row>
    <row r="494" spans="2:2" x14ac:dyDescent="0.25">
      <c r="B494" s="10"/>
    </row>
    <row r="495" spans="2:2" x14ac:dyDescent="0.25">
      <c r="B495" s="10"/>
    </row>
    <row r="496" spans="2:2" x14ac:dyDescent="0.25">
      <c r="B496" s="10"/>
    </row>
    <row r="497" spans="2:2" x14ac:dyDescent="0.25">
      <c r="B497" s="10"/>
    </row>
    <row r="498" spans="2:2" x14ac:dyDescent="0.25">
      <c r="B498" s="10"/>
    </row>
    <row r="499" spans="2:2" x14ac:dyDescent="0.25">
      <c r="B499" s="10"/>
    </row>
    <row r="500" spans="2:2" x14ac:dyDescent="0.25">
      <c r="B500" s="10"/>
    </row>
    <row r="501" spans="2:2" x14ac:dyDescent="0.25">
      <c r="B501" s="10"/>
    </row>
    <row r="502" spans="2:2" x14ac:dyDescent="0.25">
      <c r="B502" s="10"/>
    </row>
    <row r="503" spans="2:2" x14ac:dyDescent="0.25">
      <c r="B503" s="10"/>
    </row>
    <row r="504" spans="2:2" x14ac:dyDescent="0.25">
      <c r="B504" s="10"/>
    </row>
    <row r="505" spans="2:2" x14ac:dyDescent="0.25">
      <c r="B505" s="10"/>
    </row>
    <row r="506" spans="2:2" x14ac:dyDescent="0.25">
      <c r="B506" s="10"/>
    </row>
    <row r="507" spans="2:2" x14ac:dyDescent="0.25">
      <c r="B507" s="10"/>
    </row>
    <row r="508" spans="2:2" x14ac:dyDescent="0.25">
      <c r="B508" s="10"/>
    </row>
    <row r="509" spans="2:2" x14ac:dyDescent="0.25">
      <c r="B509" s="10"/>
    </row>
    <row r="510" spans="2:2" x14ac:dyDescent="0.25">
      <c r="B510" s="10"/>
    </row>
    <row r="511" spans="2:2" x14ac:dyDescent="0.25">
      <c r="B511" s="10"/>
    </row>
    <row r="512" spans="2:2" x14ac:dyDescent="0.25">
      <c r="B512" s="10"/>
    </row>
    <row r="513" spans="2:2" x14ac:dyDescent="0.25">
      <c r="B513" s="10"/>
    </row>
    <row r="514" spans="2:2" x14ac:dyDescent="0.25">
      <c r="B514" s="10"/>
    </row>
    <row r="515" spans="2:2" x14ac:dyDescent="0.25">
      <c r="B515" s="10"/>
    </row>
    <row r="516" spans="2:2" x14ac:dyDescent="0.25">
      <c r="B516" s="10"/>
    </row>
    <row r="517" spans="2:2" x14ac:dyDescent="0.25">
      <c r="B517" s="10"/>
    </row>
    <row r="518" spans="2:2" x14ac:dyDescent="0.25">
      <c r="B518" s="10"/>
    </row>
    <row r="519" spans="2:2" x14ac:dyDescent="0.25">
      <c r="B519" s="10"/>
    </row>
    <row r="520" spans="2:2" x14ac:dyDescent="0.25">
      <c r="B520" s="10"/>
    </row>
    <row r="521" spans="2:2" x14ac:dyDescent="0.25">
      <c r="B521" s="10"/>
    </row>
    <row r="522" spans="2:2" x14ac:dyDescent="0.25">
      <c r="B522" s="10"/>
    </row>
    <row r="523" spans="2:2" x14ac:dyDescent="0.25">
      <c r="B523" s="10"/>
    </row>
    <row r="524" spans="2:2" x14ac:dyDescent="0.25">
      <c r="B524" s="10"/>
    </row>
    <row r="525" spans="2:2" x14ac:dyDescent="0.25">
      <c r="B525" s="10"/>
    </row>
    <row r="526" spans="2:2" x14ac:dyDescent="0.25">
      <c r="B526" s="10"/>
    </row>
    <row r="527" spans="2:2" x14ac:dyDescent="0.25">
      <c r="B527" s="10"/>
    </row>
    <row r="528" spans="2:2" x14ac:dyDescent="0.25">
      <c r="B528" s="10"/>
    </row>
    <row r="529" spans="2:2" x14ac:dyDescent="0.25">
      <c r="B529" s="10"/>
    </row>
    <row r="530" spans="2:2" x14ac:dyDescent="0.25">
      <c r="B530" s="10"/>
    </row>
    <row r="531" spans="2:2" x14ac:dyDescent="0.25">
      <c r="B531" s="10"/>
    </row>
    <row r="532" spans="2:2" x14ac:dyDescent="0.25">
      <c r="B532" s="10"/>
    </row>
    <row r="533" spans="2:2" x14ac:dyDescent="0.25">
      <c r="B533" s="10"/>
    </row>
    <row r="534" spans="2:2" x14ac:dyDescent="0.25">
      <c r="B534" s="10"/>
    </row>
    <row r="535" spans="2:2" x14ac:dyDescent="0.25">
      <c r="B535" s="10"/>
    </row>
    <row r="536" spans="2:2" x14ac:dyDescent="0.25">
      <c r="B536" s="10"/>
    </row>
    <row r="537" spans="2:2" x14ac:dyDescent="0.25">
      <c r="B537" s="10"/>
    </row>
    <row r="538" spans="2:2" x14ac:dyDescent="0.25">
      <c r="B538" s="10"/>
    </row>
    <row r="539" spans="2:2" x14ac:dyDescent="0.25">
      <c r="B539" s="10"/>
    </row>
    <row r="540" spans="2:2" x14ac:dyDescent="0.25">
      <c r="B540" s="10"/>
    </row>
    <row r="541" spans="2:2" x14ac:dyDescent="0.25">
      <c r="B541" s="10"/>
    </row>
    <row r="542" spans="2:2" x14ac:dyDescent="0.25">
      <c r="B542" s="10"/>
    </row>
    <row r="543" spans="2:2" x14ac:dyDescent="0.25">
      <c r="B543" s="10"/>
    </row>
    <row r="544" spans="2:2" x14ac:dyDescent="0.25">
      <c r="B544" s="10"/>
    </row>
    <row r="545" spans="2:2" x14ac:dyDescent="0.25">
      <c r="B545" s="10"/>
    </row>
    <row r="546" spans="2:2" x14ac:dyDescent="0.25">
      <c r="B546" s="10"/>
    </row>
    <row r="547" spans="2:2" x14ac:dyDescent="0.25">
      <c r="B547" s="10"/>
    </row>
    <row r="548" spans="2:2" x14ac:dyDescent="0.25">
      <c r="B548" s="10"/>
    </row>
    <row r="549" spans="2:2" x14ac:dyDescent="0.25">
      <c r="B549" s="10"/>
    </row>
    <row r="550" spans="2:2" x14ac:dyDescent="0.25">
      <c r="B550" s="10"/>
    </row>
    <row r="551" spans="2:2" x14ac:dyDescent="0.25">
      <c r="B551" s="10"/>
    </row>
    <row r="552" spans="2:2" x14ac:dyDescent="0.25">
      <c r="B552" s="10"/>
    </row>
    <row r="553" spans="2:2" x14ac:dyDescent="0.25">
      <c r="B553" s="10"/>
    </row>
    <row r="554" spans="2:2" x14ac:dyDescent="0.25">
      <c r="B554" s="10"/>
    </row>
    <row r="555" spans="2:2" x14ac:dyDescent="0.25">
      <c r="B555" s="10"/>
    </row>
    <row r="556" spans="2:2" x14ac:dyDescent="0.25">
      <c r="B556" s="10"/>
    </row>
    <row r="557" spans="2:2" x14ac:dyDescent="0.25">
      <c r="B557" s="10"/>
    </row>
    <row r="558" spans="2:2" x14ac:dyDescent="0.25">
      <c r="B558" s="10"/>
    </row>
    <row r="559" spans="2:2" x14ac:dyDescent="0.25">
      <c r="B559" s="10"/>
    </row>
    <row r="560" spans="2:2" x14ac:dyDescent="0.25">
      <c r="B560" s="10"/>
    </row>
    <row r="561" spans="2:2" x14ac:dyDescent="0.25">
      <c r="B561" s="10"/>
    </row>
    <row r="562" spans="2:2" x14ac:dyDescent="0.25">
      <c r="B562" s="10"/>
    </row>
    <row r="563" spans="2:2" x14ac:dyDescent="0.25">
      <c r="B563" s="10"/>
    </row>
    <row r="564" spans="2:2" x14ac:dyDescent="0.25">
      <c r="B564" s="10"/>
    </row>
    <row r="565" spans="2:2" x14ac:dyDescent="0.25">
      <c r="B565" s="10"/>
    </row>
    <row r="566" spans="2:2" x14ac:dyDescent="0.25">
      <c r="B566" s="10"/>
    </row>
    <row r="567" spans="2:2" x14ac:dyDescent="0.25">
      <c r="B567" s="10"/>
    </row>
    <row r="568" spans="2:2" x14ac:dyDescent="0.25">
      <c r="B568" s="10"/>
    </row>
    <row r="569" spans="2:2" x14ac:dyDescent="0.25">
      <c r="B569" s="10"/>
    </row>
    <row r="570" spans="2:2" x14ac:dyDescent="0.25">
      <c r="B570" s="10"/>
    </row>
    <row r="571" spans="2:2" x14ac:dyDescent="0.25">
      <c r="B571" s="10"/>
    </row>
    <row r="572" spans="2:2" x14ac:dyDescent="0.25">
      <c r="B572" s="10"/>
    </row>
    <row r="573" spans="2:2" x14ac:dyDescent="0.25">
      <c r="B573" s="10"/>
    </row>
    <row r="574" spans="2:2" x14ac:dyDescent="0.25">
      <c r="B574" s="10"/>
    </row>
    <row r="575" spans="2:2" x14ac:dyDescent="0.25">
      <c r="B575" s="10"/>
    </row>
    <row r="576" spans="2:2" x14ac:dyDescent="0.25">
      <c r="B576" s="10"/>
    </row>
    <row r="577" spans="2:2" x14ac:dyDescent="0.25">
      <c r="B577" s="10"/>
    </row>
    <row r="578" spans="2:2" x14ac:dyDescent="0.25">
      <c r="B578" s="10"/>
    </row>
    <row r="579" spans="2:2" x14ac:dyDescent="0.25">
      <c r="B579" s="10"/>
    </row>
    <row r="580" spans="2:2" x14ac:dyDescent="0.25">
      <c r="B580" s="10"/>
    </row>
    <row r="581" spans="2:2" x14ac:dyDescent="0.25">
      <c r="B581" s="10"/>
    </row>
    <row r="582" spans="2:2" x14ac:dyDescent="0.25">
      <c r="B582" s="10"/>
    </row>
    <row r="583" spans="2:2" x14ac:dyDescent="0.25">
      <c r="B583" s="10"/>
    </row>
    <row r="584" spans="2:2" x14ac:dyDescent="0.25">
      <c r="B584" s="10"/>
    </row>
    <row r="585" spans="2:2" x14ac:dyDescent="0.25">
      <c r="B585" s="10"/>
    </row>
    <row r="586" spans="2:2" x14ac:dyDescent="0.25">
      <c r="B586" s="10"/>
    </row>
    <row r="587" spans="2:2" x14ac:dyDescent="0.25">
      <c r="B587" s="10"/>
    </row>
    <row r="588" spans="2:2" x14ac:dyDescent="0.25">
      <c r="B588" s="10"/>
    </row>
    <row r="589" spans="2:2" x14ac:dyDescent="0.25">
      <c r="B589" s="10"/>
    </row>
    <row r="590" spans="2:2" x14ac:dyDescent="0.25">
      <c r="B590" s="10"/>
    </row>
    <row r="591" spans="2:2" x14ac:dyDescent="0.25">
      <c r="B591" s="10"/>
    </row>
    <row r="592" spans="2:2" x14ac:dyDescent="0.25">
      <c r="B592" s="10"/>
    </row>
    <row r="593" spans="2:2" x14ac:dyDescent="0.25">
      <c r="B593" s="10"/>
    </row>
    <row r="594" spans="2:2" x14ac:dyDescent="0.25">
      <c r="B594" s="10"/>
    </row>
    <row r="595" spans="2:2" x14ac:dyDescent="0.25">
      <c r="B595" s="10"/>
    </row>
    <row r="596" spans="2:2" x14ac:dyDescent="0.25">
      <c r="B596" s="10"/>
    </row>
    <row r="597" spans="2:2" x14ac:dyDescent="0.25">
      <c r="B597" s="10"/>
    </row>
    <row r="598" spans="2:2" x14ac:dyDescent="0.25">
      <c r="B598" s="10"/>
    </row>
    <row r="599" spans="2:2" x14ac:dyDescent="0.25">
      <c r="B599" s="10"/>
    </row>
    <row r="600" spans="2:2" x14ac:dyDescent="0.25">
      <c r="B600" s="10"/>
    </row>
    <row r="601" spans="2:2" x14ac:dyDescent="0.25">
      <c r="B601" s="10"/>
    </row>
    <row r="602" spans="2:2" x14ac:dyDescent="0.25">
      <c r="B602" s="10"/>
    </row>
    <row r="603" spans="2:2" x14ac:dyDescent="0.25">
      <c r="B603" s="10"/>
    </row>
    <row r="604" spans="2:2" x14ac:dyDescent="0.25">
      <c r="B604" s="10"/>
    </row>
    <row r="605" spans="2:2" x14ac:dyDescent="0.25">
      <c r="B605" s="10"/>
    </row>
    <row r="606" spans="2:2" x14ac:dyDescent="0.25">
      <c r="B606" s="10"/>
    </row>
    <row r="607" spans="2:2" x14ac:dyDescent="0.25">
      <c r="B607" s="10"/>
    </row>
    <row r="608" spans="2:2" x14ac:dyDescent="0.25">
      <c r="B608" s="10"/>
    </row>
    <row r="609" spans="2:2" x14ac:dyDescent="0.25">
      <c r="B609" s="10"/>
    </row>
    <row r="610" spans="2:2" x14ac:dyDescent="0.25">
      <c r="B610" s="10"/>
    </row>
    <row r="611" spans="2:2" x14ac:dyDescent="0.25">
      <c r="B611" s="10"/>
    </row>
    <row r="612" spans="2:2" x14ac:dyDescent="0.25">
      <c r="B612" s="10"/>
    </row>
    <row r="613" spans="2:2" x14ac:dyDescent="0.25">
      <c r="B613" s="10"/>
    </row>
    <row r="614" spans="2:2" x14ac:dyDescent="0.25">
      <c r="B614" s="10"/>
    </row>
    <row r="615" spans="2:2" x14ac:dyDescent="0.25">
      <c r="B615" s="10"/>
    </row>
    <row r="616" spans="2:2" x14ac:dyDescent="0.25">
      <c r="B616" s="10"/>
    </row>
    <row r="617" spans="2:2" x14ac:dyDescent="0.25">
      <c r="B617" s="10"/>
    </row>
    <row r="618" spans="2:2" x14ac:dyDescent="0.25">
      <c r="B618" s="10"/>
    </row>
    <row r="619" spans="2:2" x14ac:dyDescent="0.25">
      <c r="B619" s="10"/>
    </row>
    <row r="620" spans="2:2" x14ac:dyDescent="0.25">
      <c r="B620" s="10"/>
    </row>
    <row r="621" spans="2:2" x14ac:dyDescent="0.25">
      <c r="B621" s="10"/>
    </row>
    <row r="622" spans="2:2" x14ac:dyDescent="0.25">
      <c r="B622" s="10"/>
    </row>
    <row r="623" spans="2:2" x14ac:dyDescent="0.25">
      <c r="B623" s="10"/>
    </row>
    <row r="624" spans="2:2" x14ac:dyDescent="0.25">
      <c r="B624" s="10"/>
    </row>
    <row r="625" spans="2:2" x14ac:dyDescent="0.25">
      <c r="B625" s="10"/>
    </row>
    <row r="626" spans="2:2" x14ac:dyDescent="0.25">
      <c r="B626" s="10"/>
    </row>
    <row r="627" spans="2:2" x14ac:dyDescent="0.25">
      <c r="B627" s="10"/>
    </row>
    <row r="628" spans="2:2" x14ac:dyDescent="0.25">
      <c r="B628" s="10"/>
    </row>
    <row r="629" spans="2:2" x14ac:dyDescent="0.25">
      <c r="B629" s="10"/>
    </row>
    <row r="630" spans="2:2" x14ac:dyDescent="0.25">
      <c r="B630" s="10"/>
    </row>
    <row r="631" spans="2:2" x14ac:dyDescent="0.25">
      <c r="B631" s="10"/>
    </row>
    <row r="632" spans="2:2" x14ac:dyDescent="0.25">
      <c r="B632" s="10"/>
    </row>
    <row r="633" spans="2:2" x14ac:dyDescent="0.25">
      <c r="B633" s="10"/>
    </row>
    <row r="634" spans="2:2" x14ac:dyDescent="0.25">
      <c r="B634" s="10"/>
    </row>
    <row r="635" spans="2:2" x14ac:dyDescent="0.25">
      <c r="B635" s="10"/>
    </row>
    <row r="636" spans="2:2" x14ac:dyDescent="0.25">
      <c r="B636" s="10"/>
    </row>
    <row r="637" spans="2:2" x14ac:dyDescent="0.25">
      <c r="B637" s="10"/>
    </row>
    <row r="638" spans="2:2" x14ac:dyDescent="0.25">
      <c r="B638" s="10"/>
    </row>
    <row r="639" spans="2:2" x14ac:dyDescent="0.25">
      <c r="B639" s="10"/>
    </row>
    <row r="640" spans="2:2" x14ac:dyDescent="0.25">
      <c r="B640" s="10"/>
    </row>
    <row r="641" spans="2:2" x14ac:dyDescent="0.25">
      <c r="B641" s="10"/>
    </row>
    <row r="642" spans="2:2" x14ac:dyDescent="0.25">
      <c r="B642" s="10"/>
    </row>
    <row r="643" spans="2:2" x14ac:dyDescent="0.25">
      <c r="B643" s="10"/>
    </row>
    <row r="644" spans="2:2" x14ac:dyDescent="0.25">
      <c r="B644" s="10"/>
    </row>
    <row r="645" spans="2:2" x14ac:dyDescent="0.25">
      <c r="B645" s="10"/>
    </row>
    <row r="646" spans="2:2" x14ac:dyDescent="0.25">
      <c r="B646" s="10"/>
    </row>
    <row r="647" spans="2:2" x14ac:dyDescent="0.25">
      <c r="B647" s="10"/>
    </row>
    <row r="648" spans="2:2" x14ac:dyDescent="0.25">
      <c r="B648" s="10"/>
    </row>
    <row r="649" spans="2:2" x14ac:dyDescent="0.25">
      <c r="B649" s="10"/>
    </row>
    <row r="650" spans="2:2" x14ac:dyDescent="0.25">
      <c r="B650" s="10"/>
    </row>
    <row r="651" spans="2:2" x14ac:dyDescent="0.25">
      <c r="B651" s="10"/>
    </row>
    <row r="652" spans="2:2" x14ac:dyDescent="0.25">
      <c r="B652" s="10"/>
    </row>
    <row r="653" spans="2:2" x14ac:dyDescent="0.25">
      <c r="B653" s="10"/>
    </row>
    <row r="654" spans="2:2" x14ac:dyDescent="0.25">
      <c r="B654" s="10"/>
    </row>
    <row r="655" spans="2:2" x14ac:dyDescent="0.25">
      <c r="B655" s="10"/>
    </row>
    <row r="656" spans="2:2" x14ac:dyDescent="0.25">
      <c r="B656" s="10"/>
    </row>
    <row r="657" spans="2:2" x14ac:dyDescent="0.25">
      <c r="B657" s="10"/>
    </row>
    <row r="658" spans="2:2" x14ac:dyDescent="0.25">
      <c r="B658" s="10"/>
    </row>
    <row r="659" spans="2:2" x14ac:dyDescent="0.25">
      <c r="B659" s="10"/>
    </row>
    <row r="660" spans="2:2" x14ac:dyDescent="0.25">
      <c r="B660" s="10"/>
    </row>
    <row r="661" spans="2:2" x14ac:dyDescent="0.25">
      <c r="B661" s="10"/>
    </row>
    <row r="662" spans="2:2" x14ac:dyDescent="0.25">
      <c r="B662" s="10"/>
    </row>
    <row r="663" spans="2:2" x14ac:dyDescent="0.25">
      <c r="B663" s="10"/>
    </row>
    <row r="664" spans="2:2" x14ac:dyDescent="0.25">
      <c r="B664" s="10"/>
    </row>
    <row r="665" spans="2:2" x14ac:dyDescent="0.25">
      <c r="B665" s="10"/>
    </row>
    <row r="666" spans="2:2" x14ac:dyDescent="0.25">
      <c r="B666" s="10"/>
    </row>
    <row r="667" spans="2:2" x14ac:dyDescent="0.25">
      <c r="B667" s="10"/>
    </row>
    <row r="668" spans="2:2" x14ac:dyDescent="0.25">
      <c r="B668" s="10"/>
    </row>
    <row r="669" spans="2:2" x14ac:dyDescent="0.25">
      <c r="B669" s="10"/>
    </row>
    <row r="670" spans="2:2" x14ac:dyDescent="0.25">
      <c r="B670" s="10"/>
    </row>
    <row r="671" spans="2:2" x14ac:dyDescent="0.25">
      <c r="B671" s="10"/>
    </row>
    <row r="672" spans="2:2" x14ac:dyDescent="0.25">
      <c r="B672" s="10"/>
    </row>
    <row r="673" spans="2:2" x14ac:dyDescent="0.25">
      <c r="B673" s="10"/>
    </row>
    <row r="674" spans="2:2" x14ac:dyDescent="0.25">
      <c r="B674" s="10"/>
    </row>
    <row r="675" spans="2:2" x14ac:dyDescent="0.25">
      <c r="B675" s="10"/>
    </row>
    <row r="676" spans="2:2" x14ac:dyDescent="0.25">
      <c r="B676" s="10"/>
    </row>
    <row r="677" spans="2:2" x14ac:dyDescent="0.25">
      <c r="B677" s="10"/>
    </row>
    <row r="678" spans="2:2" x14ac:dyDescent="0.25">
      <c r="B678" s="10"/>
    </row>
    <row r="679" spans="2:2" x14ac:dyDescent="0.25">
      <c r="B679" s="10"/>
    </row>
    <row r="680" spans="2:2" x14ac:dyDescent="0.25">
      <c r="B680" s="10"/>
    </row>
    <row r="681" spans="2:2" x14ac:dyDescent="0.25">
      <c r="B681" s="10"/>
    </row>
    <row r="682" spans="2:2" x14ac:dyDescent="0.25">
      <c r="B682" s="10"/>
    </row>
    <row r="683" spans="2:2" x14ac:dyDescent="0.25">
      <c r="B683" s="10"/>
    </row>
    <row r="684" spans="2:2" x14ac:dyDescent="0.25">
      <c r="B684" s="10"/>
    </row>
    <row r="685" spans="2:2" x14ac:dyDescent="0.25">
      <c r="B685" s="10"/>
    </row>
    <row r="686" spans="2:2" x14ac:dyDescent="0.25">
      <c r="B686" s="10"/>
    </row>
    <row r="687" spans="2:2" x14ac:dyDescent="0.25">
      <c r="B687" s="10"/>
    </row>
    <row r="688" spans="2:2" x14ac:dyDescent="0.25">
      <c r="B688" s="10"/>
    </row>
    <row r="689" spans="2:2" x14ac:dyDescent="0.25">
      <c r="B689" s="10"/>
    </row>
    <row r="690" spans="2:2" x14ac:dyDescent="0.25">
      <c r="B690" s="10"/>
    </row>
    <row r="691" spans="2:2" x14ac:dyDescent="0.25">
      <c r="B691" s="10"/>
    </row>
    <row r="692" spans="2:2" x14ac:dyDescent="0.25">
      <c r="B692" s="10"/>
    </row>
    <row r="693" spans="2:2" x14ac:dyDescent="0.25">
      <c r="B693" s="10"/>
    </row>
    <row r="694" spans="2:2" x14ac:dyDescent="0.25">
      <c r="B694" s="10"/>
    </row>
    <row r="695" spans="2:2" x14ac:dyDescent="0.25">
      <c r="B695" s="10"/>
    </row>
    <row r="696" spans="2:2" x14ac:dyDescent="0.25">
      <c r="B696" s="10"/>
    </row>
    <row r="697" spans="2:2" x14ac:dyDescent="0.25">
      <c r="B697" s="10"/>
    </row>
    <row r="698" spans="2:2" x14ac:dyDescent="0.25">
      <c r="B698" s="10"/>
    </row>
    <row r="699" spans="2:2" x14ac:dyDescent="0.25">
      <c r="B699" s="10"/>
    </row>
    <row r="700" spans="2:2" x14ac:dyDescent="0.25">
      <c r="B700" s="10"/>
    </row>
    <row r="701" spans="2:2" x14ac:dyDescent="0.25">
      <c r="B701" s="10"/>
    </row>
    <row r="702" spans="2:2" x14ac:dyDescent="0.25">
      <c r="B702" s="10"/>
    </row>
    <row r="703" spans="2:2" x14ac:dyDescent="0.25">
      <c r="B703" s="10"/>
    </row>
    <row r="704" spans="2:2" x14ac:dyDescent="0.25">
      <c r="B704" s="10"/>
    </row>
    <row r="705" spans="2:2" x14ac:dyDescent="0.25">
      <c r="B705" s="10"/>
    </row>
    <row r="706" spans="2:2" x14ac:dyDescent="0.25">
      <c r="B706" s="10"/>
    </row>
    <row r="707" spans="2:2" x14ac:dyDescent="0.25">
      <c r="B707" s="10"/>
    </row>
    <row r="708" spans="2:2" x14ac:dyDescent="0.25">
      <c r="B708" s="10"/>
    </row>
    <row r="709" spans="2:2" x14ac:dyDescent="0.25">
      <c r="B709" s="10"/>
    </row>
    <row r="710" spans="2:2" x14ac:dyDescent="0.25">
      <c r="B710" s="10"/>
    </row>
    <row r="711" spans="2:2" x14ac:dyDescent="0.25">
      <c r="B711" s="10"/>
    </row>
    <row r="712" spans="2:2" x14ac:dyDescent="0.25">
      <c r="B712" s="10"/>
    </row>
    <row r="713" spans="2:2" x14ac:dyDescent="0.25">
      <c r="B713" s="10"/>
    </row>
    <row r="714" spans="2:2" x14ac:dyDescent="0.25">
      <c r="B714" s="10"/>
    </row>
    <row r="715" spans="2:2" x14ac:dyDescent="0.25">
      <c r="B715" s="10"/>
    </row>
    <row r="716" spans="2:2" x14ac:dyDescent="0.25">
      <c r="B716" s="10"/>
    </row>
    <row r="717" spans="2:2" x14ac:dyDescent="0.25">
      <c r="B717" s="10"/>
    </row>
    <row r="718" spans="2:2" x14ac:dyDescent="0.25">
      <c r="B718" s="10"/>
    </row>
    <row r="719" spans="2:2" x14ac:dyDescent="0.25">
      <c r="B719" s="10"/>
    </row>
    <row r="720" spans="2:2" x14ac:dyDescent="0.25">
      <c r="B720" s="10"/>
    </row>
    <row r="721" spans="2:2" x14ac:dyDescent="0.25">
      <c r="B721" s="10"/>
    </row>
    <row r="722" spans="2:2" x14ac:dyDescent="0.25">
      <c r="B722" s="10"/>
    </row>
    <row r="723" spans="2:2" x14ac:dyDescent="0.25">
      <c r="B723" s="10"/>
    </row>
    <row r="724" spans="2:2" x14ac:dyDescent="0.25">
      <c r="B724" s="10"/>
    </row>
    <row r="725" spans="2:2" x14ac:dyDescent="0.25">
      <c r="B725" s="10"/>
    </row>
    <row r="726" spans="2:2" x14ac:dyDescent="0.25">
      <c r="B726" s="10"/>
    </row>
    <row r="727" spans="2:2" x14ac:dyDescent="0.25">
      <c r="B727" s="10"/>
    </row>
    <row r="728" spans="2:2" x14ac:dyDescent="0.25">
      <c r="B728" s="10"/>
    </row>
    <row r="729" spans="2:2" x14ac:dyDescent="0.25">
      <c r="B729" s="10"/>
    </row>
    <row r="730" spans="2:2" x14ac:dyDescent="0.25">
      <c r="B730" s="10"/>
    </row>
    <row r="731" spans="2:2" x14ac:dyDescent="0.25">
      <c r="B731" s="10"/>
    </row>
    <row r="732" spans="2:2" x14ac:dyDescent="0.25">
      <c r="B732" s="10"/>
    </row>
    <row r="733" spans="2:2" x14ac:dyDescent="0.25">
      <c r="B733" s="10"/>
    </row>
    <row r="734" spans="2:2" x14ac:dyDescent="0.25">
      <c r="B734" s="10"/>
    </row>
    <row r="735" spans="2:2" x14ac:dyDescent="0.25">
      <c r="B735" s="10"/>
    </row>
    <row r="736" spans="2:2" x14ac:dyDescent="0.25">
      <c r="B736" s="10"/>
    </row>
    <row r="737" spans="2:2" x14ac:dyDescent="0.25">
      <c r="B737" s="10"/>
    </row>
    <row r="738" spans="2:2" x14ac:dyDescent="0.25">
      <c r="B738" s="10"/>
    </row>
    <row r="739" spans="2:2" x14ac:dyDescent="0.25">
      <c r="B739" s="10"/>
    </row>
    <row r="740" spans="2:2" x14ac:dyDescent="0.25">
      <c r="B740" s="10"/>
    </row>
    <row r="741" spans="2:2" x14ac:dyDescent="0.25">
      <c r="B741" s="10"/>
    </row>
    <row r="742" spans="2:2" x14ac:dyDescent="0.25">
      <c r="B742" s="10"/>
    </row>
    <row r="743" spans="2:2" x14ac:dyDescent="0.25">
      <c r="B743" s="10"/>
    </row>
    <row r="744" spans="2:2" x14ac:dyDescent="0.25">
      <c r="B744" s="10"/>
    </row>
    <row r="745" spans="2:2" x14ac:dyDescent="0.25">
      <c r="B745" s="10"/>
    </row>
    <row r="746" spans="2:2" x14ac:dyDescent="0.25">
      <c r="B746" s="10"/>
    </row>
    <row r="747" spans="2:2" x14ac:dyDescent="0.25">
      <c r="B747" s="10"/>
    </row>
    <row r="748" spans="2:2" x14ac:dyDescent="0.25">
      <c r="B748" s="10"/>
    </row>
    <row r="749" spans="2:2" x14ac:dyDescent="0.25">
      <c r="B749" s="10"/>
    </row>
    <row r="750" spans="2:2" x14ac:dyDescent="0.25">
      <c r="B750" s="10"/>
    </row>
    <row r="751" spans="2:2" x14ac:dyDescent="0.25">
      <c r="B751" s="10"/>
    </row>
    <row r="752" spans="2:2" x14ac:dyDescent="0.25">
      <c r="B752" s="10"/>
    </row>
    <row r="753" spans="2:2" x14ac:dyDescent="0.25">
      <c r="B753" s="10"/>
    </row>
    <row r="754" spans="2:2" x14ac:dyDescent="0.25">
      <c r="B754" s="10"/>
    </row>
    <row r="755" spans="2:2" x14ac:dyDescent="0.25">
      <c r="B755" s="10"/>
    </row>
    <row r="756" spans="2:2" x14ac:dyDescent="0.25">
      <c r="B756" s="10"/>
    </row>
    <row r="757" spans="2:2" x14ac:dyDescent="0.25">
      <c r="B757" s="10"/>
    </row>
    <row r="758" spans="2:2" x14ac:dyDescent="0.25">
      <c r="B758" s="10"/>
    </row>
    <row r="759" spans="2:2" x14ac:dyDescent="0.25">
      <c r="B759" s="10"/>
    </row>
    <row r="760" spans="2:2" x14ac:dyDescent="0.25">
      <c r="B760" s="10"/>
    </row>
    <row r="761" spans="2:2" x14ac:dyDescent="0.25">
      <c r="B761" s="10"/>
    </row>
    <row r="762" spans="2:2" x14ac:dyDescent="0.25">
      <c r="B762" s="10"/>
    </row>
    <row r="763" spans="2:2" x14ac:dyDescent="0.25">
      <c r="B763" s="10"/>
    </row>
    <row r="764" spans="2:2" x14ac:dyDescent="0.25">
      <c r="B764" s="10"/>
    </row>
    <row r="765" spans="2:2" x14ac:dyDescent="0.25">
      <c r="B765" s="10"/>
    </row>
    <row r="766" spans="2:2" x14ac:dyDescent="0.25">
      <c r="B766" s="10"/>
    </row>
    <row r="767" spans="2:2" x14ac:dyDescent="0.25">
      <c r="B767" s="10"/>
    </row>
    <row r="768" spans="2:2" x14ac:dyDescent="0.25">
      <c r="B768" s="10"/>
    </row>
    <row r="769" spans="2:2" x14ac:dyDescent="0.25">
      <c r="B769" s="10"/>
    </row>
    <row r="770" spans="2:2" x14ac:dyDescent="0.25">
      <c r="B770" s="10"/>
    </row>
    <row r="771" spans="2:2" x14ac:dyDescent="0.25">
      <c r="B771" s="10"/>
    </row>
    <row r="772" spans="2:2" x14ac:dyDescent="0.25">
      <c r="B772" s="10"/>
    </row>
    <row r="773" spans="2:2" x14ac:dyDescent="0.25">
      <c r="B773" s="10"/>
    </row>
    <row r="774" spans="2:2" x14ac:dyDescent="0.25">
      <c r="B774" s="10"/>
    </row>
    <row r="775" spans="2:2" x14ac:dyDescent="0.25">
      <c r="B775" s="10"/>
    </row>
    <row r="776" spans="2:2" x14ac:dyDescent="0.25">
      <c r="B776" s="10"/>
    </row>
    <row r="777" spans="2:2" x14ac:dyDescent="0.25">
      <c r="B777" s="10"/>
    </row>
    <row r="778" spans="2:2" x14ac:dyDescent="0.25">
      <c r="B778" s="10"/>
    </row>
    <row r="779" spans="2:2" x14ac:dyDescent="0.25">
      <c r="B779" s="10"/>
    </row>
    <row r="780" spans="2:2" x14ac:dyDescent="0.25">
      <c r="B780" s="10"/>
    </row>
    <row r="781" spans="2:2" x14ac:dyDescent="0.25">
      <c r="B781" s="10"/>
    </row>
    <row r="782" spans="2:2" x14ac:dyDescent="0.25">
      <c r="B782" s="10"/>
    </row>
    <row r="783" spans="2:2" x14ac:dyDescent="0.25">
      <c r="B783" s="10"/>
    </row>
    <row r="784" spans="2:2" x14ac:dyDescent="0.25">
      <c r="B784" s="10"/>
    </row>
    <row r="785" spans="2:2" x14ac:dyDescent="0.25">
      <c r="B785" s="10"/>
    </row>
    <row r="786" spans="2:2" x14ac:dyDescent="0.25">
      <c r="B786" s="10"/>
    </row>
    <row r="787" spans="2:2" x14ac:dyDescent="0.25">
      <c r="B787" s="10"/>
    </row>
    <row r="788" spans="2:2" x14ac:dyDescent="0.25">
      <c r="B788" s="10"/>
    </row>
    <row r="789" spans="2:2" x14ac:dyDescent="0.25">
      <c r="B789" s="10"/>
    </row>
    <row r="790" spans="2:2" x14ac:dyDescent="0.25">
      <c r="B790" s="10"/>
    </row>
    <row r="791" spans="2:2" x14ac:dyDescent="0.25">
      <c r="B791" s="10"/>
    </row>
    <row r="792" spans="2:2" x14ac:dyDescent="0.25">
      <c r="B792" s="10"/>
    </row>
    <row r="793" spans="2:2" x14ac:dyDescent="0.25">
      <c r="B793" s="10"/>
    </row>
    <row r="794" spans="2:2" x14ac:dyDescent="0.25">
      <c r="B794" s="10"/>
    </row>
    <row r="795" spans="2:2" x14ac:dyDescent="0.25">
      <c r="B795" s="10"/>
    </row>
    <row r="796" spans="2:2" x14ac:dyDescent="0.25">
      <c r="B796" s="10"/>
    </row>
    <row r="797" spans="2:2" x14ac:dyDescent="0.25">
      <c r="B797" s="10"/>
    </row>
    <row r="798" spans="2:2" x14ac:dyDescent="0.25">
      <c r="B798" s="10"/>
    </row>
    <row r="799" spans="2:2" x14ac:dyDescent="0.25">
      <c r="B799" s="10"/>
    </row>
    <row r="800" spans="2:2" x14ac:dyDescent="0.25">
      <c r="B800" s="10"/>
    </row>
    <row r="801" spans="2:2" x14ac:dyDescent="0.25">
      <c r="B801" s="10"/>
    </row>
    <row r="802" spans="2:2" x14ac:dyDescent="0.25">
      <c r="B802" s="10"/>
    </row>
    <row r="803" spans="2:2" x14ac:dyDescent="0.25">
      <c r="B803" s="10"/>
    </row>
    <row r="804" spans="2:2" x14ac:dyDescent="0.25">
      <c r="B804" s="10"/>
    </row>
    <row r="805" spans="2:2" x14ac:dyDescent="0.25">
      <c r="B805" s="10"/>
    </row>
    <row r="806" spans="2:2" x14ac:dyDescent="0.25">
      <c r="B806" s="10"/>
    </row>
    <row r="807" spans="2:2" x14ac:dyDescent="0.25">
      <c r="B807" s="10"/>
    </row>
    <row r="808" spans="2:2" x14ac:dyDescent="0.25">
      <c r="B808" s="10"/>
    </row>
    <row r="809" spans="2:2" x14ac:dyDescent="0.25">
      <c r="B809" s="10"/>
    </row>
    <row r="810" spans="2:2" x14ac:dyDescent="0.25">
      <c r="B810" s="10"/>
    </row>
    <row r="811" spans="2:2" x14ac:dyDescent="0.25">
      <c r="B811" s="10"/>
    </row>
    <row r="812" spans="2:2" x14ac:dyDescent="0.25">
      <c r="B812" s="10"/>
    </row>
    <row r="813" spans="2:2" x14ac:dyDescent="0.25">
      <c r="B813" s="10"/>
    </row>
    <row r="814" spans="2:2" x14ac:dyDescent="0.25">
      <c r="B814" s="10"/>
    </row>
    <row r="815" spans="2:2" x14ac:dyDescent="0.25">
      <c r="B815" s="10"/>
    </row>
    <row r="816" spans="2:2" x14ac:dyDescent="0.25">
      <c r="B816" s="10"/>
    </row>
    <row r="817" spans="2:2" x14ac:dyDescent="0.25">
      <c r="B817" s="10"/>
    </row>
    <row r="818" spans="2:2" x14ac:dyDescent="0.25">
      <c r="B818" s="10"/>
    </row>
    <row r="819" spans="2:2" x14ac:dyDescent="0.25">
      <c r="B819" s="10"/>
    </row>
    <row r="820" spans="2:2" x14ac:dyDescent="0.25">
      <c r="B820" s="10"/>
    </row>
    <row r="821" spans="2:2" x14ac:dyDescent="0.25">
      <c r="B821" s="10"/>
    </row>
    <row r="822" spans="2:2" x14ac:dyDescent="0.25">
      <c r="B822" s="10"/>
    </row>
    <row r="823" spans="2:2" x14ac:dyDescent="0.25">
      <c r="B823" s="10"/>
    </row>
    <row r="824" spans="2:2" x14ac:dyDescent="0.25">
      <c r="B824" s="10"/>
    </row>
    <row r="825" spans="2:2" x14ac:dyDescent="0.25">
      <c r="B825" s="10"/>
    </row>
    <row r="826" spans="2:2" x14ac:dyDescent="0.25">
      <c r="B826" s="10"/>
    </row>
    <row r="827" spans="2:2" x14ac:dyDescent="0.25">
      <c r="B827" s="10"/>
    </row>
    <row r="828" spans="2:2" x14ac:dyDescent="0.25">
      <c r="B828" s="10"/>
    </row>
    <row r="829" spans="2:2" x14ac:dyDescent="0.25">
      <c r="B829" s="10"/>
    </row>
    <row r="830" spans="2:2" x14ac:dyDescent="0.25">
      <c r="B830" s="10"/>
    </row>
    <row r="831" spans="2:2" x14ac:dyDescent="0.25">
      <c r="B831" s="10"/>
    </row>
    <row r="832" spans="2:2" x14ac:dyDescent="0.25">
      <c r="B832" s="10"/>
    </row>
    <row r="833" spans="2:2" x14ac:dyDescent="0.25">
      <c r="B833" s="10"/>
    </row>
    <row r="834" spans="2:2" x14ac:dyDescent="0.25">
      <c r="B834" s="10"/>
    </row>
    <row r="835" spans="2:2" x14ac:dyDescent="0.25">
      <c r="B835" s="10"/>
    </row>
    <row r="836" spans="2:2" x14ac:dyDescent="0.25">
      <c r="B836" s="10"/>
    </row>
    <row r="837" spans="2:2" x14ac:dyDescent="0.25">
      <c r="B837" s="10"/>
    </row>
    <row r="838" spans="2:2" x14ac:dyDescent="0.25">
      <c r="B838" s="10"/>
    </row>
    <row r="839" spans="2:2" x14ac:dyDescent="0.25">
      <c r="B839" s="10"/>
    </row>
    <row r="840" spans="2:2" x14ac:dyDescent="0.25">
      <c r="B840" s="10"/>
    </row>
    <row r="841" spans="2:2" x14ac:dyDescent="0.25">
      <c r="B841" s="10"/>
    </row>
    <row r="842" spans="2:2" x14ac:dyDescent="0.25">
      <c r="B842" s="10"/>
    </row>
    <row r="843" spans="2:2" x14ac:dyDescent="0.25">
      <c r="B843" s="10"/>
    </row>
    <row r="844" spans="2:2" x14ac:dyDescent="0.25">
      <c r="B844" s="10"/>
    </row>
    <row r="845" spans="2:2" x14ac:dyDescent="0.25">
      <c r="B845" s="10"/>
    </row>
    <row r="846" spans="2:2" x14ac:dyDescent="0.25">
      <c r="B846" s="10"/>
    </row>
    <row r="847" spans="2:2" x14ac:dyDescent="0.25">
      <c r="B847" s="10"/>
    </row>
    <row r="848" spans="2:2" x14ac:dyDescent="0.25">
      <c r="B848" s="10"/>
    </row>
    <row r="849" spans="2:2" x14ac:dyDescent="0.25">
      <c r="B849" s="10"/>
    </row>
    <row r="850" spans="2:2" x14ac:dyDescent="0.25">
      <c r="B850" s="10"/>
    </row>
    <row r="851" spans="2:2" x14ac:dyDescent="0.25">
      <c r="B851" s="10"/>
    </row>
    <row r="852" spans="2:2" x14ac:dyDescent="0.25">
      <c r="B852" s="10"/>
    </row>
    <row r="853" spans="2:2" x14ac:dyDescent="0.25">
      <c r="B853" s="10"/>
    </row>
    <row r="854" spans="2:2" x14ac:dyDescent="0.25">
      <c r="B854" s="10"/>
    </row>
    <row r="855" spans="2:2" x14ac:dyDescent="0.25">
      <c r="B855" s="10"/>
    </row>
    <row r="856" spans="2:2" x14ac:dyDescent="0.25">
      <c r="B856" s="10"/>
    </row>
    <row r="857" spans="2:2" x14ac:dyDescent="0.25">
      <c r="B857" s="10"/>
    </row>
    <row r="858" spans="2:2" x14ac:dyDescent="0.25">
      <c r="B858" s="10"/>
    </row>
    <row r="859" spans="2:2" x14ac:dyDescent="0.25">
      <c r="B859" s="10"/>
    </row>
    <row r="860" spans="2:2" x14ac:dyDescent="0.25">
      <c r="B860" s="10"/>
    </row>
    <row r="861" spans="2:2" x14ac:dyDescent="0.25">
      <c r="B861" s="10"/>
    </row>
    <row r="862" spans="2:2" x14ac:dyDescent="0.25">
      <c r="B862" s="10"/>
    </row>
    <row r="863" spans="2:2" x14ac:dyDescent="0.25">
      <c r="B863" s="10"/>
    </row>
    <row r="864" spans="2:2" x14ac:dyDescent="0.25">
      <c r="B864" s="10"/>
    </row>
    <row r="865" spans="2:2" x14ac:dyDescent="0.25">
      <c r="B865" s="10"/>
    </row>
    <row r="866" spans="2:2" x14ac:dyDescent="0.25">
      <c r="B866" s="10"/>
    </row>
    <row r="867" spans="2:2" x14ac:dyDescent="0.25">
      <c r="B867" s="10"/>
    </row>
    <row r="868" spans="2:2" x14ac:dyDescent="0.25">
      <c r="B868" s="10"/>
    </row>
    <row r="869" spans="2:2" x14ac:dyDescent="0.25">
      <c r="B869" s="10"/>
    </row>
    <row r="870" spans="2:2" x14ac:dyDescent="0.25">
      <c r="B870" s="10"/>
    </row>
    <row r="871" spans="2:2" x14ac:dyDescent="0.25">
      <c r="B871" s="10"/>
    </row>
    <row r="872" spans="2:2" x14ac:dyDescent="0.25">
      <c r="B872" s="10"/>
    </row>
    <row r="873" spans="2:2" x14ac:dyDescent="0.25">
      <c r="B873" s="10"/>
    </row>
    <row r="874" spans="2:2" x14ac:dyDescent="0.25">
      <c r="B874" s="10"/>
    </row>
    <row r="875" spans="2:2" x14ac:dyDescent="0.25">
      <c r="B875" s="10"/>
    </row>
    <row r="876" spans="2:2" x14ac:dyDescent="0.25">
      <c r="B876" s="10"/>
    </row>
    <row r="877" spans="2:2" x14ac:dyDescent="0.25">
      <c r="B877" s="10"/>
    </row>
    <row r="878" spans="2:2" x14ac:dyDescent="0.25">
      <c r="B878" s="10"/>
    </row>
    <row r="879" spans="2:2" x14ac:dyDescent="0.25">
      <c r="B879" s="10"/>
    </row>
    <row r="880" spans="2:2" x14ac:dyDescent="0.25">
      <c r="B880" s="10"/>
    </row>
    <row r="881" spans="2:2" x14ac:dyDescent="0.25">
      <c r="B881" s="10"/>
    </row>
    <row r="882" spans="2:2" x14ac:dyDescent="0.25">
      <c r="B882" s="10"/>
    </row>
    <row r="883" spans="2:2" x14ac:dyDescent="0.25">
      <c r="B883" s="10"/>
    </row>
    <row r="884" spans="2:2" x14ac:dyDescent="0.25">
      <c r="B884" s="10"/>
    </row>
    <row r="885" spans="2:2" x14ac:dyDescent="0.25">
      <c r="B885" s="10"/>
    </row>
    <row r="886" spans="2:2" x14ac:dyDescent="0.25">
      <c r="B886" s="10"/>
    </row>
    <row r="887" spans="2:2" x14ac:dyDescent="0.25">
      <c r="B887" s="10"/>
    </row>
    <row r="888" spans="2:2" x14ac:dyDescent="0.25">
      <c r="B888" s="10"/>
    </row>
    <row r="889" spans="2:2" x14ac:dyDescent="0.25">
      <c r="B889" s="10"/>
    </row>
    <row r="890" spans="2:2" x14ac:dyDescent="0.25">
      <c r="B890" s="10"/>
    </row>
    <row r="891" spans="2:2" x14ac:dyDescent="0.25">
      <c r="B891" s="10"/>
    </row>
    <row r="892" spans="2:2" x14ac:dyDescent="0.25">
      <c r="B892" s="10"/>
    </row>
    <row r="893" spans="2:2" x14ac:dyDescent="0.25">
      <c r="B893" s="10"/>
    </row>
    <row r="894" spans="2:2" x14ac:dyDescent="0.25">
      <c r="B894" s="10"/>
    </row>
    <row r="895" spans="2:2" x14ac:dyDescent="0.25">
      <c r="B895" s="10"/>
    </row>
    <row r="896" spans="2:2" x14ac:dyDescent="0.25">
      <c r="B896" s="10"/>
    </row>
    <row r="897" spans="2:2" x14ac:dyDescent="0.25">
      <c r="B897" s="10"/>
    </row>
    <row r="898" spans="2:2" x14ac:dyDescent="0.25">
      <c r="B898" s="10"/>
    </row>
    <row r="899" spans="2:2" x14ac:dyDescent="0.25">
      <c r="B899" s="10"/>
    </row>
    <row r="900" spans="2:2" x14ac:dyDescent="0.25">
      <c r="B900" s="10"/>
    </row>
    <row r="901" spans="2:2" x14ac:dyDescent="0.25">
      <c r="B901" s="10"/>
    </row>
    <row r="902" spans="2:2" x14ac:dyDescent="0.25">
      <c r="B902" s="10"/>
    </row>
    <row r="903" spans="2:2" x14ac:dyDescent="0.25">
      <c r="B903" s="10"/>
    </row>
    <row r="904" spans="2:2" x14ac:dyDescent="0.25">
      <c r="B904" s="10"/>
    </row>
    <row r="905" spans="2:2" x14ac:dyDescent="0.25">
      <c r="B905" s="10"/>
    </row>
    <row r="906" spans="2:2" x14ac:dyDescent="0.25">
      <c r="B906" s="10"/>
    </row>
    <row r="907" spans="2:2" x14ac:dyDescent="0.25">
      <c r="B907" s="10"/>
    </row>
    <row r="908" spans="2:2" x14ac:dyDescent="0.25">
      <c r="B908" s="10"/>
    </row>
    <row r="909" spans="2:2" x14ac:dyDescent="0.25">
      <c r="B909" s="10"/>
    </row>
    <row r="910" spans="2:2" x14ac:dyDescent="0.25">
      <c r="B910" s="10"/>
    </row>
    <row r="911" spans="2:2" x14ac:dyDescent="0.25">
      <c r="B911" s="10"/>
    </row>
    <row r="912" spans="2:2" x14ac:dyDescent="0.25">
      <c r="B912" s="10"/>
    </row>
    <row r="913" spans="2:2" x14ac:dyDescent="0.25">
      <c r="B913" s="10"/>
    </row>
    <row r="914" spans="2:2" x14ac:dyDescent="0.25">
      <c r="B914" s="10"/>
    </row>
    <row r="915" spans="2:2" x14ac:dyDescent="0.25">
      <c r="B915" s="10"/>
    </row>
    <row r="916" spans="2:2" x14ac:dyDescent="0.25">
      <c r="B916" s="10"/>
    </row>
    <row r="917" spans="2:2" x14ac:dyDescent="0.25">
      <c r="B917" s="10"/>
    </row>
    <row r="918" spans="2:2" x14ac:dyDescent="0.25">
      <c r="B918" s="10"/>
    </row>
    <row r="919" spans="2:2" x14ac:dyDescent="0.25">
      <c r="B919" s="10"/>
    </row>
    <row r="920" spans="2:2" x14ac:dyDescent="0.25">
      <c r="B920" s="10"/>
    </row>
    <row r="921" spans="2:2" x14ac:dyDescent="0.25">
      <c r="B921" s="10"/>
    </row>
    <row r="922" spans="2:2" x14ac:dyDescent="0.25">
      <c r="B922" s="10"/>
    </row>
    <row r="923" spans="2:2" x14ac:dyDescent="0.25">
      <c r="B923" s="10"/>
    </row>
    <row r="924" spans="2:2" x14ac:dyDescent="0.25">
      <c r="B924" s="10"/>
    </row>
    <row r="925" spans="2:2" x14ac:dyDescent="0.25">
      <c r="B925" s="10"/>
    </row>
    <row r="926" spans="2:2" x14ac:dyDescent="0.25">
      <c r="B926" s="10"/>
    </row>
    <row r="927" spans="2:2" x14ac:dyDescent="0.25">
      <c r="B927" s="10"/>
    </row>
    <row r="928" spans="2:2" x14ac:dyDescent="0.25">
      <c r="B928" s="10"/>
    </row>
    <row r="929" spans="2:2" x14ac:dyDescent="0.25">
      <c r="B929" s="10"/>
    </row>
    <row r="930" spans="2:2" x14ac:dyDescent="0.25">
      <c r="B930" s="10"/>
    </row>
    <row r="931" spans="2:2" x14ac:dyDescent="0.25">
      <c r="B931" s="10"/>
    </row>
    <row r="932" spans="2:2" x14ac:dyDescent="0.25">
      <c r="B932" s="10"/>
    </row>
    <row r="933" spans="2:2" x14ac:dyDescent="0.25">
      <c r="B933" s="10"/>
    </row>
    <row r="934" spans="2:2" x14ac:dyDescent="0.25">
      <c r="B934" s="10"/>
    </row>
    <row r="935" spans="2:2" x14ac:dyDescent="0.25">
      <c r="B935" s="10"/>
    </row>
    <row r="936" spans="2:2" x14ac:dyDescent="0.25">
      <c r="B936" s="10"/>
    </row>
    <row r="937" spans="2:2" x14ac:dyDescent="0.25">
      <c r="B937" s="10"/>
    </row>
    <row r="938" spans="2:2" x14ac:dyDescent="0.25">
      <c r="B938" s="10"/>
    </row>
    <row r="939" spans="2:2" x14ac:dyDescent="0.25">
      <c r="B939" s="10"/>
    </row>
    <row r="940" spans="2:2" x14ac:dyDescent="0.25">
      <c r="B940" s="10"/>
    </row>
    <row r="941" spans="2:2" x14ac:dyDescent="0.25">
      <c r="B941" s="10"/>
    </row>
    <row r="942" spans="2:2" x14ac:dyDescent="0.25">
      <c r="B942" s="10"/>
    </row>
    <row r="943" spans="2:2" x14ac:dyDescent="0.25">
      <c r="B943" s="10"/>
    </row>
    <row r="944" spans="2:2" x14ac:dyDescent="0.25">
      <c r="B944" s="10"/>
    </row>
    <row r="945" spans="2:2" x14ac:dyDescent="0.25">
      <c r="B945" s="10"/>
    </row>
    <row r="946" spans="2:2" x14ac:dyDescent="0.25">
      <c r="B946" s="10"/>
    </row>
    <row r="947" spans="2:2" x14ac:dyDescent="0.25">
      <c r="B947" s="10"/>
    </row>
    <row r="948" spans="2:2" x14ac:dyDescent="0.25">
      <c r="B948" s="10"/>
    </row>
    <row r="949" spans="2:2" x14ac:dyDescent="0.25">
      <c r="B949" s="10"/>
    </row>
    <row r="950" spans="2:2" x14ac:dyDescent="0.25">
      <c r="B950" s="10"/>
    </row>
    <row r="951" spans="2:2" x14ac:dyDescent="0.25">
      <c r="B951" s="10"/>
    </row>
    <row r="952" spans="2:2" x14ac:dyDescent="0.25">
      <c r="B952" s="10"/>
    </row>
    <row r="953" spans="2:2" x14ac:dyDescent="0.25">
      <c r="B953" s="10"/>
    </row>
    <row r="954" spans="2:2" x14ac:dyDescent="0.25">
      <c r="B954" s="10"/>
    </row>
    <row r="955" spans="2:2" x14ac:dyDescent="0.25">
      <c r="B955" s="10"/>
    </row>
    <row r="956" spans="2:2" x14ac:dyDescent="0.25">
      <c r="B956" s="10"/>
    </row>
    <row r="957" spans="2:2" x14ac:dyDescent="0.25">
      <c r="B957" s="10"/>
    </row>
    <row r="958" spans="2:2" x14ac:dyDescent="0.25">
      <c r="B958" s="10"/>
    </row>
    <row r="959" spans="2:2" x14ac:dyDescent="0.25">
      <c r="B959" s="10"/>
    </row>
    <row r="960" spans="2:2" x14ac:dyDescent="0.25">
      <c r="B960" s="10"/>
    </row>
    <row r="961" spans="2:2" x14ac:dyDescent="0.25">
      <c r="B961" s="10"/>
    </row>
    <row r="962" spans="2:2" x14ac:dyDescent="0.25">
      <c r="B962" s="10"/>
    </row>
    <row r="963" spans="2:2" x14ac:dyDescent="0.25">
      <c r="B963" s="10"/>
    </row>
    <row r="964" spans="2:2" x14ac:dyDescent="0.25">
      <c r="B964" s="10"/>
    </row>
    <row r="965" spans="2:2" x14ac:dyDescent="0.25">
      <c r="B965" s="10"/>
    </row>
    <row r="966" spans="2:2" x14ac:dyDescent="0.25">
      <c r="B966" s="10"/>
    </row>
    <row r="967" spans="2:2" x14ac:dyDescent="0.25">
      <c r="B967" s="10"/>
    </row>
    <row r="968" spans="2:2" x14ac:dyDescent="0.25">
      <c r="B968" s="10"/>
    </row>
    <row r="969" spans="2:2" x14ac:dyDescent="0.25">
      <c r="B969" s="10"/>
    </row>
    <row r="970" spans="2:2" x14ac:dyDescent="0.25">
      <c r="B970" s="10"/>
    </row>
    <row r="971" spans="2:2" x14ac:dyDescent="0.25">
      <c r="B971" s="10"/>
    </row>
    <row r="972" spans="2:2" x14ac:dyDescent="0.25">
      <c r="B972" s="10"/>
    </row>
    <row r="973" spans="2:2" x14ac:dyDescent="0.25">
      <c r="B973" s="10"/>
    </row>
    <row r="974" spans="2:2" x14ac:dyDescent="0.25">
      <c r="B974" s="10"/>
    </row>
    <row r="975" spans="2:2" x14ac:dyDescent="0.25">
      <c r="B975" s="10"/>
    </row>
    <row r="976" spans="2:2" x14ac:dyDescent="0.25">
      <c r="B976" s="10"/>
    </row>
    <row r="977" spans="2:2" x14ac:dyDescent="0.25">
      <c r="B977" s="10"/>
    </row>
    <row r="978" spans="2:2" x14ac:dyDescent="0.25">
      <c r="B978" s="10"/>
    </row>
    <row r="979" spans="2:2" x14ac:dyDescent="0.25">
      <c r="B979" s="10"/>
    </row>
    <row r="980" spans="2:2" x14ac:dyDescent="0.25">
      <c r="B980" s="10"/>
    </row>
    <row r="981" spans="2:2" x14ac:dyDescent="0.25">
      <c r="B981" s="10"/>
    </row>
    <row r="982" spans="2:2" x14ac:dyDescent="0.25">
      <c r="B982" s="10"/>
    </row>
    <row r="983" spans="2:2" x14ac:dyDescent="0.25">
      <c r="B983" s="10"/>
    </row>
    <row r="984" spans="2:2" x14ac:dyDescent="0.25">
      <c r="B984" s="10"/>
    </row>
    <row r="985" spans="2:2" x14ac:dyDescent="0.25">
      <c r="B985" s="10"/>
    </row>
    <row r="986" spans="2:2" x14ac:dyDescent="0.25">
      <c r="B986" s="10"/>
    </row>
    <row r="987" spans="2:2" x14ac:dyDescent="0.25">
      <c r="B987" s="10"/>
    </row>
    <row r="988" spans="2:2" x14ac:dyDescent="0.25">
      <c r="B988" s="10"/>
    </row>
    <row r="989" spans="2:2" x14ac:dyDescent="0.25">
      <c r="B989" s="10"/>
    </row>
    <row r="990" spans="2:2" x14ac:dyDescent="0.25">
      <c r="B990" s="10"/>
    </row>
    <row r="991" spans="2:2" x14ac:dyDescent="0.25">
      <c r="B991" s="10"/>
    </row>
    <row r="992" spans="2:2" x14ac:dyDescent="0.25">
      <c r="B992" s="10"/>
    </row>
    <row r="993" spans="2:2" x14ac:dyDescent="0.25">
      <c r="B993" s="10"/>
    </row>
    <row r="994" spans="2:2" x14ac:dyDescent="0.25">
      <c r="B994" s="10"/>
    </row>
    <row r="995" spans="2:2" x14ac:dyDescent="0.25">
      <c r="B995" s="10"/>
    </row>
    <row r="996" spans="2:2" x14ac:dyDescent="0.25">
      <c r="B996" s="10"/>
    </row>
    <row r="997" spans="2:2" x14ac:dyDescent="0.25">
      <c r="B997" s="10"/>
    </row>
    <row r="998" spans="2:2" x14ac:dyDescent="0.25">
      <c r="B998" s="10"/>
    </row>
    <row r="999" spans="2:2" x14ac:dyDescent="0.25">
      <c r="B999" s="10"/>
    </row>
    <row r="1000" spans="2:2" x14ac:dyDescent="0.25">
      <c r="B1000" s="10"/>
    </row>
    <row r="1001" spans="2:2" x14ac:dyDescent="0.25">
      <c r="B1001" s="10"/>
    </row>
    <row r="1002" spans="2:2" x14ac:dyDescent="0.25">
      <c r="B1002" s="10"/>
    </row>
    <row r="1003" spans="2:2" x14ac:dyDescent="0.25">
      <c r="B1003" s="10"/>
    </row>
    <row r="1004" spans="2:2" x14ac:dyDescent="0.25">
      <c r="B1004" s="10"/>
    </row>
    <row r="1005" spans="2:2" x14ac:dyDescent="0.25">
      <c r="B1005" s="10"/>
    </row>
    <row r="1006" spans="2:2" x14ac:dyDescent="0.25">
      <c r="B1006" s="10"/>
    </row>
    <row r="1007" spans="2:2" x14ac:dyDescent="0.25">
      <c r="B1007" s="10"/>
    </row>
    <row r="1008" spans="2:2" x14ac:dyDescent="0.25">
      <c r="B1008" s="10"/>
    </row>
    <row r="1009" spans="2:2" x14ac:dyDescent="0.25">
      <c r="B1009" s="10"/>
    </row>
    <row r="1010" spans="2:2" x14ac:dyDescent="0.25">
      <c r="B1010" s="10"/>
    </row>
    <row r="1011" spans="2:2" x14ac:dyDescent="0.25">
      <c r="B1011" s="10"/>
    </row>
    <row r="1012" spans="2:2" x14ac:dyDescent="0.25">
      <c r="B1012" s="10"/>
    </row>
    <row r="1013" spans="2:2" x14ac:dyDescent="0.25">
      <c r="B1013" s="10"/>
    </row>
    <row r="1014" spans="2:2" x14ac:dyDescent="0.25">
      <c r="B1014" s="10"/>
    </row>
    <row r="1015" spans="2:2" x14ac:dyDescent="0.25">
      <c r="B1015" s="10"/>
    </row>
    <row r="1016" spans="2:2" x14ac:dyDescent="0.25">
      <c r="B1016" s="10"/>
    </row>
    <row r="1017" spans="2:2" x14ac:dyDescent="0.25">
      <c r="B1017" s="10"/>
    </row>
    <row r="1018" spans="2:2" x14ac:dyDescent="0.25">
      <c r="B1018" s="10"/>
    </row>
    <row r="1019" spans="2:2" x14ac:dyDescent="0.25">
      <c r="B1019" s="10"/>
    </row>
    <row r="1020" spans="2:2" x14ac:dyDescent="0.25">
      <c r="B1020" s="10"/>
    </row>
    <row r="1021" spans="2:2" x14ac:dyDescent="0.25">
      <c r="B1021" s="10"/>
    </row>
    <row r="1022" spans="2:2" x14ac:dyDescent="0.25">
      <c r="B1022" s="10"/>
    </row>
    <row r="1023" spans="2:2" x14ac:dyDescent="0.25">
      <c r="B1023" s="10"/>
    </row>
    <row r="1024" spans="2:2" x14ac:dyDescent="0.25">
      <c r="B1024" s="10"/>
    </row>
    <row r="1025" spans="2:2" x14ac:dyDescent="0.25">
      <c r="B1025" s="10"/>
    </row>
    <row r="1026" spans="2:2" x14ac:dyDescent="0.25">
      <c r="B1026" s="10"/>
    </row>
    <row r="1027" spans="2:2" x14ac:dyDescent="0.25">
      <c r="B1027" s="10"/>
    </row>
    <row r="1028" spans="2:2" x14ac:dyDescent="0.25">
      <c r="B1028" s="10"/>
    </row>
    <row r="1029" spans="2:2" x14ac:dyDescent="0.25">
      <c r="B1029" s="10"/>
    </row>
    <row r="1030" spans="2:2" x14ac:dyDescent="0.25">
      <c r="B1030" s="10"/>
    </row>
    <row r="1031" spans="2:2" x14ac:dyDescent="0.25">
      <c r="B1031" s="10"/>
    </row>
    <row r="1032" spans="2:2" x14ac:dyDescent="0.25">
      <c r="B1032" s="10"/>
    </row>
    <row r="1033" spans="2:2" x14ac:dyDescent="0.25">
      <c r="B1033" s="10"/>
    </row>
    <row r="1034" spans="2:2" x14ac:dyDescent="0.25">
      <c r="B1034" s="10"/>
    </row>
    <row r="1035" spans="2:2" x14ac:dyDescent="0.25">
      <c r="B1035" s="10"/>
    </row>
    <row r="1036" spans="2:2" x14ac:dyDescent="0.25">
      <c r="B1036" s="10"/>
    </row>
    <row r="1037" spans="2:2" x14ac:dyDescent="0.25">
      <c r="B1037" s="10"/>
    </row>
    <row r="1038" spans="2:2" x14ac:dyDescent="0.25">
      <c r="B1038" s="10"/>
    </row>
    <row r="1039" spans="2:2" x14ac:dyDescent="0.25">
      <c r="B1039" s="10"/>
    </row>
    <row r="1040" spans="2:2" x14ac:dyDescent="0.25">
      <c r="B1040" s="10"/>
    </row>
    <row r="1041" spans="2:2" x14ac:dyDescent="0.25">
      <c r="B1041" s="10"/>
    </row>
    <row r="1042" spans="2:2" x14ac:dyDescent="0.25">
      <c r="B1042" s="10"/>
    </row>
    <row r="1043" spans="2:2" x14ac:dyDescent="0.25">
      <c r="B1043" s="10"/>
    </row>
    <row r="1044" spans="2:2" x14ac:dyDescent="0.25">
      <c r="B1044" s="10"/>
    </row>
    <row r="1045" spans="2:2" x14ac:dyDescent="0.25">
      <c r="B1045" s="10"/>
    </row>
    <row r="1046" spans="2:2" x14ac:dyDescent="0.25">
      <c r="B1046" s="10"/>
    </row>
    <row r="1047" spans="2:2" x14ac:dyDescent="0.25">
      <c r="B1047" s="10"/>
    </row>
    <row r="1048" spans="2:2" x14ac:dyDescent="0.25">
      <c r="B1048" s="10"/>
    </row>
    <row r="1049" spans="2:2" x14ac:dyDescent="0.25">
      <c r="B1049" s="10"/>
    </row>
    <row r="1050" spans="2:2" x14ac:dyDescent="0.25">
      <c r="B1050" s="10"/>
    </row>
    <row r="1051" spans="2:2" x14ac:dyDescent="0.25">
      <c r="B1051" s="10"/>
    </row>
    <row r="1052" spans="2:2" x14ac:dyDescent="0.25">
      <c r="B1052" s="10"/>
    </row>
    <row r="1053" spans="2:2" x14ac:dyDescent="0.25">
      <c r="B1053" s="10"/>
    </row>
    <row r="1054" spans="2:2" x14ac:dyDescent="0.25">
      <c r="B1054" s="10"/>
    </row>
    <row r="1055" spans="2:2" x14ac:dyDescent="0.25">
      <c r="B1055" s="10"/>
    </row>
    <row r="1056" spans="2:2" x14ac:dyDescent="0.25">
      <c r="B1056" s="10"/>
    </row>
    <row r="1057" spans="2:2" x14ac:dyDescent="0.25">
      <c r="B1057" s="10"/>
    </row>
    <row r="1058" spans="2:2" x14ac:dyDescent="0.25">
      <c r="B1058" s="10"/>
    </row>
    <row r="1059" spans="2:2" x14ac:dyDescent="0.25">
      <c r="B1059" s="10"/>
    </row>
    <row r="1060" spans="2:2" x14ac:dyDescent="0.25">
      <c r="B1060" s="10"/>
    </row>
    <row r="1061" spans="2:2" x14ac:dyDescent="0.25">
      <c r="B1061" s="10"/>
    </row>
    <row r="1062" spans="2:2" x14ac:dyDescent="0.25">
      <c r="B1062" s="10"/>
    </row>
    <row r="1063" spans="2:2" x14ac:dyDescent="0.25">
      <c r="B1063" s="10"/>
    </row>
    <row r="1064" spans="2:2" x14ac:dyDescent="0.25">
      <c r="B1064" s="10"/>
    </row>
    <row r="1065" spans="2:2" x14ac:dyDescent="0.25">
      <c r="B1065" s="10"/>
    </row>
    <row r="1066" spans="2:2" x14ac:dyDescent="0.25">
      <c r="B1066" s="10"/>
    </row>
    <row r="1067" spans="2:2" x14ac:dyDescent="0.25">
      <c r="B1067" s="10"/>
    </row>
    <row r="1068" spans="2:2" x14ac:dyDescent="0.25">
      <c r="B1068" s="10"/>
    </row>
    <row r="1069" spans="2:2" x14ac:dyDescent="0.25">
      <c r="B1069" s="10"/>
    </row>
    <row r="1070" spans="2:2" x14ac:dyDescent="0.25">
      <c r="B1070" s="10"/>
    </row>
    <row r="1071" spans="2:2" x14ac:dyDescent="0.25">
      <c r="B1071" s="10"/>
    </row>
    <row r="1072" spans="2:2" x14ac:dyDescent="0.25">
      <c r="B1072" s="10"/>
    </row>
    <row r="1073" spans="2:2" x14ac:dyDescent="0.25">
      <c r="B1073" s="10"/>
    </row>
    <row r="1074" spans="2:2" x14ac:dyDescent="0.25">
      <c r="B1074" s="10"/>
    </row>
    <row r="1075" spans="2:2" x14ac:dyDescent="0.25">
      <c r="B1075" s="10"/>
    </row>
    <row r="1076" spans="2:2" x14ac:dyDescent="0.25">
      <c r="B1076" s="10"/>
    </row>
    <row r="1077" spans="2:2" x14ac:dyDescent="0.25">
      <c r="B1077" s="10"/>
    </row>
    <row r="1078" spans="2:2" x14ac:dyDescent="0.25">
      <c r="B1078" s="10"/>
    </row>
    <row r="1079" spans="2:2" x14ac:dyDescent="0.25">
      <c r="B1079" s="10"/>
    </row>
    <row r="1080" spans="2:2" x14ac:dyDescent="0.25">
      <c r="B1080" s="10"/>
    </row>
    <row r="1081" spans="2:2" x14ac:dyDescent="0.25">
      <c r="B1081" s="10"/>
    </row>
    <row r="1082" spans="2:2" x14ac:dyDescent="0.25">
      <c r="B1082" s="10"/>
    </row>
    <row r="1083" spans="2:2" x14ac:dyDescent="0.25">
      <c r="B1083" s="10"/>
    </row>
    <row r="1084" spans="2:2" x14ac:dyDescent="0.25">
      <c r="B1084" s="10"/>
    </row>
    <row r="1085" spans="2:2" x14ac:dyDescent="0.25">
      <c r="B1085" s="10"/>
    </row>
    <row r="1086" spans="2:2" x14ac:dyDescent="0.25">
      <c r="B1086" s="10"/>
    </row>
    <row r="1087" spans="2:2" x14ac:dyDescent="0.25">
      <c r="B1087" s="10"/>
    </row>
    <row r="1088" spans="2:2" x14ac:dyDescent="0.25">
      <c r="B1088" s="10"/>
    </row>
    <row r="1089" spans="2:2" x14ac:dyDescent="0.25">
      <c r="B1089" s="10"/>
    </row>
    <row r="1090" spans="2:2" x14ac:dyDescent="0.25">
      <c r="B1090" s="10"/>
    </row>
    <row r="1091" spans="2:2" x14ac:dyDescent="0.25">
      <c r="B1091" s="10"/>
    </row>
    <row r="1092" spans="2:2" x14ac:dyDescent="0.25">
      <c r="B1092" s="10"/>
    </row>
    <row r="1093" spans="2:2" x14ac:dyDescent="0.25">
      <c r="B1093" s="10"/>
    </row>
    <row r="1094" spans="2:2" x14ac:dyDescent="0.25">
      <c r="B1094" s="10"/>
    </row>
    <row r="1095" spans="2:2" x14ac:dyDescent="0.25">
      <c r="B1095" s="10"/>
    </row>
    <row r="1096" spans="2:2" x14ac:dyDescent="0.25">
      <c r="B1096" s="10"/>
    </row>
    <row r="1097" spans="2:2" x14ac:dyDescent="0.25">
      <c r="B1097" s="10"/>
    </row>
    <row r="1098" spans="2:2" x14ac:dyDescent="0.25">
      <c r="B1098" s="10"/>
    </row>
    <row r="1099" spans="2:2" x14ac:dyDescent="0.25">
      <c r="B1099" s="10"/>
    </row>
    <row r="1100" spans="2:2" x14ac:dyDescent="0.25">
      <c r="B1100" s="10"/>
    </row>
    <row r="1101" spans="2:2" x14ac:dyDescent="0.25">
      <c r="B1101" s="10"/>
    </row>
    <row r="1102" spans="2:2" x14ac:dyDescent="0.25">
      <c r="B1102" s="10"/>
    </row>
    <row r="1103" spans="2:2" x14ac:dyDescent="0.25">
      <c r="B1103" s="10"/>
    </row>
    <row r="1104" spans="2:2" x14ac:dyDescent="0.25">
      <c r="B1104" s="10"/>
    </row>
    <row r="1105" spans="2:2" x14ac:dyDescent="0.25">
      <c r="B1105" s="10"/>
    </row>
    <row r="1106" spans="2:2" x14ac:dyDescent="0.25">
      <c r="B1106" s="10"/>
    </row>
    <row r="1107" spans="2:2" x14ac:dyDescent="0.25">
      <c r="B1107" s="10"/>
    </row>
    <row r="1108" spans="2:2" x14ac:dyDescent="0.25">
      <c r="B1108" s="10"/>
    </row>
    <row r="1109" spans="2:2" x14ac:dyDescent="0.25">
      <c r="B1109" s="10"/>
    </row>
    <row r="1110" spans="2:2" x14ac:dyDescent="0.25">
      <c r="B1110" s="10"/>
    </row>
    <row r="1111" spans="2:2" x14ac:dyDescent="0.25">
      <c r="B1111" s="10"/>
    </row>
    <row r="1112" spans="2:2" x14ac:dyDescent="0.25">
      <c r="B1112" s="10"/>
    </row>
    <row r="1113" spans="2:2" x14ac:dyDescent="0.25">
      <c r="B1113" s="10"/>
    </row>
    <row r="1114" spans="2:2" x14ac:dyDescent="0.25">
      <c r="B1114" s="10"/>
    </row>
    <row r="1115" spans="2:2" x14ac:dyDescent="0.25">
      <c r="B1115" s="10"/>
    </row>
    <row r="1116" spans="2:2" x14ac:dyDescent="0.25">
      <c r="B1116" s="10"/>
    </row>
    <row r="1117" spans="2:2" x14ac:dyDescent="0.25">
      <c r="B1117" s="10"/>
    </row>
    <row r="1118" spans="2:2" x14ac:dyDescent="0.25">
      <c r="B1118" s="10"/>
    </row>
    <row r="1119" spans="2:2" x14ac:dyDescent="0.25">
      <c r="B1119" s="10"/>
    </row>
    <row r="1120" spans="2:2" x14ac:dyDescent="0.25">
      <c r="B1120" s="10"/>
    </row>
    <row r="1121" spans="2:2" x14ac:dyDescent="0.25">
      <c r="B1121" s="10"/>
    </row>
    <row r="1122" spans="2:2" x14ac:dyDescent="0.25">
      <c r="B1122" s="10"/>
    </row>
    <row r="1123" spans="2:2" x14ac:dyDescent="0.25">
      <c r="B1123" s="10"/>
    </row>
    <row r="1124" spans="2:2" x14ac:dyDescent="0.25">
      <c r="B1124" s="10"/>
    </row>
    <row r="1125" spans="2:2" x14ac:dyDescent="0.25">
      <c r="B1125" s="10"/>
    </row>
    <row r="1126" spans="2:2" x14ac:dyDescent="0.25">
      <c r="B1126" s="10"/>
    </row>
    <row r="1127" spans="2:2" x14ac:dyDescent="0.25">
      <c r="B1127" s="10"/>
    </row>
    <row r="1128" spans="2:2" x14ac:dyDescent="0.25">
      <c r="B1128" s="10"/>
    </row>
    <row r="1129" spans="2:2" x14ac:dyDescent="0.25">
      <c r="B1129" s="10"/>
    </row>
    <row r="1130" spans="2:2" x14ac:dyDescent="0.25">
      <c r="B1130" s="10"/>
    </row>
    <row r="1131" spans="2:2" x14ac:dyDescent="0.25">
      <c r="B1131" s="10"/>
    </row>
    <row r="1132" spans="2:2" x14ac:dyDescent="0.25">
      <c r="B1132" s="10"/>
    </row>
    <row r="1133" spans="2:2" x14ac:dyDescent="0.25">
      <c r="B1133" s="10"/>
    </row>
    <row r="1134" spans="2:2" x14ac:dyDescent="0.25">
      <c r="B1134" s="10"/>
    </row>
    <row r="1135" spans="2:2" x14ac:dyDescent="0.25">
      <c r="B1135" s="10"/>
    </row>
    <row r="1136" spans="2:2" x14ac:dyDescent="0.25">
      <c r="B1136" s="10"/>
    </row>
    <row r="1137" spans="2:2" x14ac:dyDescent="0.25">
      <c r="B1137" s="10"/>
    </row>
    <row r="1138" spans="2:2" x14ac:dyDescent="0.25">
      <c r="B1138" s="10"/>
    </row>
    <row r="1139" spans="2:2" x14ac:dyDescent="0.25">
      <c r="B1139" s="10"/>
    </row>
    <row r="1140" spans="2:2" x14ac:dyDescent="0.25">
      <c r="B1140" s="10"/>
    </row>
    <row r="1141" spans="2:2" x14ac:dyDescent="0.25">
      <c r="B1141" s="10"/>
    </row>
    <row r="1142" spans="2:2" x14ac:dyDescent="0.25">
      <c r="B1142" s="10"/>
    </row>
    <row r="1143" spans="2:2" x14ac:dyDescent="0.25">
      <c r="B1143" s="10"/>
    </row>
    <row r="1144" spans="2:2" x14ac:dyDescent="0.25">
      <c r="B1144" s="10"/>
    </row>
    <row r="1145" spans="2:2" x14ac:dyDescent="0.25">
      <c r="B1145" s="10"/>
    </row>
    <row r="1146" spans="2:2" x14ac:dyDescent="0.25">
      <c r="B1146" s="10"/>
    </row>
    <row r="1147" spans="2:2" x14ac:dyDescent="0.25">
      <c r="B1147" s="10"/>
    </row>
    <row r="1148" spans="2:2" x14ac:dyDescent="0.25">
      <c r="B1148" s="10"/>
    </row>
    <row r="1149" spans="2:2" x14ac:dyDescent="0.25">
      <c r="B1149" s="10"/>
    </row>
    <row r="1150" spans="2:2" x14ac:dyDescent="0.25">
      <c r="B1150" s="10"/>
    </row>
    <row r="1151" spans="2:2" x14ac:dyDescent="0.25">
      <c r="B1151" s="10"/>
    </row>
    <row r="1152" spans="2:2" x14ac:dyDescent="0.25">
      <c r="B1152" s="10"/>
    </row>
    <row r="1153" spans="2:2" x14ac:dyDescent="0.25">
      <c r="B1153" s="10"/>
    </row>
    <row r="1154" spans="2:2" x14ac:dyDescent="0.25">
      <c r="B1154" s="10"/>
    </row>
    <row r="1155" spans="2:2" x14ac:dyDescent="0.25">
      <c r="B1155" s="10"/>
    </row>
    <row r="1156" spans="2:2" x14ac:dyDescent="0.25">
      <c r="B1156" s="10"/>
    </row>
    <row r="1157" spans="2:2" x14ac:dyDescent="0.25">
      <c r="B1157" s="10"/>
    </row>
    <row r="1158" spans="2:2" x14ac:dyDescent="0.25">
      <c r="B1158" s="10"/>
    </row>
    <row r="1159" spans="2:2" x14ac:dyDescent="0.25">
      <c r="B1159" s="10"/>
    </row>
    <row r="1160" spans="2:2" x14ac:dyDescent="0.25">
      <c r="B1160" s="10"/>
    </row>
    <row r="1161" spans="2:2" x14ac:dyDescent="0.25">
      <c r="B1161" s="10"/>
    </row>
    <row r="1162" spans="2:2" x14ac:dyDescent="0.25">
      <c r="B1162" s="10"/>
    </row>
    <row r="1163" spans="2:2" x14ac:dyDescent="0.25">
      <c r="B1163" s="10"/>
    </row>
    <row r="1164" spans="2:2" x14ac:dyDescent="0.25">
      <c r="B1164" s="10"/>
    </row>
    <row r="1165" spans="2:2" x14ac:dyDescent="0.25">
      <c r="B1165" s="10"/>
    </row>
    <row r="1166" spans="2:2" x14ac:dyDescent="0.25">
      <c r="B1166" s="10"/>
    </row>
    <row r="1167" spans="2:2" x14ac:dyDescent="0.25">
      <c r="B1167" s="10"/>
    </row>
    <row r="1168" spans="2:2" x14ac:dyDescent="0.25">
      <c r="B1168" s="10"/>
    </row>
    <row r="1169" spans="2:2" x14ac:dyDescent="0.25">
      <c r="B1169" s="10"/>
    </row>
    <row r="1170" spans="2:2" x14ac:dyDescent="0.25">
      <c r="B1170" s="10"/>
    </row>
    <row r="1171" spans="2:2" x14ac:dyDescent="0.25">
      <c r="B1171" s="10"/>
    </row>
    <row r="1172" spans="2:2" x14ac:dyDescent="0.25">
      <c r="B1172" s="10"/>
    </row>
    <row r="1173" spans="2:2" x14ac:dyDescent="0.25">
      <c r="B1173" s="10"/>
    </row>
    <row r="1174" spans="2:2" x14ac:dyDescent="0.25">
      <c r="B1174" s="10"/>
    </row>
    <row r="1175" spans="2:2" x14ac:dyDescent="0.25">
      <c r="B1175" s="10"/>
    </row>
    <row r="1176" spans="2:2" x14ac:dyDescent="0.25">
      <c r="B1176" s="10"/>
    </row>
    <row r="1177" spans="2:2" x14ac:dyDescent="0.25">
      <c r="B1177" s="10"/>
    </row>
    <row r="1178" spans="2:2" x14ac:dyDescent="0.25">
      <c r="B1178" s="10"/>
    </row>
    <row r="1179" spans="2:2" x14ac:dyDescent="0.25">
      <c r="B1179" s="10"/>
    </row>
    <row r="1180" spans="2:2" x14ac:dyDescent="0.25">
      <c r="B1180" s="10"/>
    </row>
    <row r="1181" spans="2:2" x14ac:dyDescent="0.25">
      <c r="B1181" s="10"/>
    </row>
    <row r="1182" spans="2:2" x14ac:dyDescent="0.25">
      <c r="B1182" s="10"/>
    </row>
    <row r="1183" spans="2:2" x14ac:dyDescent="0.25">
      <c r="B1183" s="10"/>
    </row>
    <row r="1184" spans="2:2" x14ac:dyDescent="0.25">
      <c r="B1184" s="10"/>
    </row>
    <row r="1185" spans="2:2" x14ac:dyDescent="0.25">
      <c r="B1185" s="10"/>
    </row>
    <row r="1186" spans="2:2" x14ac:dyDescent="0.25">
      <c r="B1186" s="10"/>
    </row>
    <row r="1187" spans="2:2" x14ac:dyDescent="0.25">
      <c r="B1187" s="10"/>
    </row>
    <row r="1188" spans="2:2" x14ac:dyDescent="0.25">
      <c r="B1188" s="10"/>
    </row>
    <row r="1189" spans="2:2" x14ac:dyDescent="0.25">
      <c r="B1189" s="10"/>
    </row>
    <row r="1190" spans="2:2" x14ac:dyDescent="0.25">
      <c r="B1190" s="10"/>
    </row>
    <row r="1191" spans="2:2" x14ac:dyDescent="0.25">
      <c r="B1191" s="10"/>
    </row>
    <row r="1192" spans="2:2" x14ac:dyDescent="0.25">
      <c r="B1192" s="10"/>
    </row>
    <row r="1193" spans="2:2" x14ac:dyDescent="0.25">
      <c r="B1193" s="10"/>
    </row>
    <row r="1194" spans="2:2" x14ac:dyDescent="0.25">
      <c r="B1194" s="10"/>
    </row>
    <row r="1195" spans="2:2" x14ac:dyDescent="0.25">
      <c r="B1195" s="10"/>
    </row>
    <row r="1196" spans="2:2" x14ac:dyDescent="0.25">
      <c r="B1196" s="10"/>
    </row>
    <row r="1197" spans="2:2" x14ac:dyDescent="0.25">
      <c r="B1197" s="10"/>
    </row>
    <row r="1198" spans="2:2" x14ac:dyDescent="0.25">
      <c r="B1198" s="10"/>
    </row>
    <row r="1199" spans="2:2" x14ac:dyDescent="0.25">
      <c r="B1199" s="10"/>
    </row>
    <row r="1200" spans="2:2" x14ac:dyDescent="0.25">
      <c r="B1200" s="10"/>
    </row>
    <row r="1201" spans="2:2" x14ac:dyDescent="0.25">
      <c r="B1201" s="10"/>
    </row>
    <row r="1202" spans="2:2" x14ac:dyDescent="0.25">
      <c r="B1202" s="10"/>
    </row>
    <row r="1203" spans="2:2" x14ac:dyDescent="0.25">
      <c r="B1203" s="10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E02BF-A0B4-43C1-BC4F-30D6C7F75FA2}">
  <dimension ref="B2:C1203"/>
  <sheetViews>
    <sheetView workbookViewId="0">
      <selection activeCell="B2" sqref="B2"/>
    </sheetView>
  </sheetViews>
  <sheetFormatPr defaultRowHeight="15" x14ac:dyDescent="0.25"/>
  <cols>
    <col min="1" max="1" width="9.140625" style="7"/>
    <col min="2" max="2" width="10.7109375" style="7" bestFit="1" customWidth="1"/>
    <col min="3" max="16384" width="9.140625" style="7"/>
  </cols>
  <sheetData>
    <row r="2" spans="2:2" x14ac:dyDescent="0.25">
      <c r="B2" s="7" t="s">
        <v>142</v>
      </c>
    </row>
    <row r="3" spans="2:2" x14ac:dyDescent="0.25">
      <c r="B3" s="10"/>
    </row>
    <row r="4" spans="2:2" x14ac:dyDescent="0.25">
      <c r="B4" s="10"/>
    </row>
    <row r="5" spans="2:2" x14ac:dyDescent="0.25">
      <c r="B5" s="10"/>
    </row>
    <row r="6" spans="2:2" x14ac:dyDescent="0.25">
      <c r="B6" s="10"/>
    </row>
    <row r="7" spans="2:2" x14ac:dyDescent="0.25">
      <c r="B7" s="10"/>
    </row>
    <row r="8" spans="2:2" x14ac:dyDescent="0.25">
      <c r="B8" s="10"/>
    </row>
    <row r="9" spans="2:2" x14ac:dyDescent="0.25">
      <c r="B9" s="10"/>
    </row>
    <row r="10" spans="2:2" x14ac:dyDescent="0.25">
      <c r="B10" s="10"/>
    </row>
    <row r="11" spans="2:2" x14ac:dyDescent="0.25">
      <c r="B11" s="10"/>
    </row>
    <row r="12" spans="2:2" x14ac:dyDescent="0.25">
      <c r="B12" s="10"/>
    </row>
    <row r="13" spans="2:2" x14ac:dyDescent="0.25">
      <c r="B13" s="10"/>
    </row>
    <row r="14" spans="2:2" x14ac:dyDescent="0.25">
      <c r="B14" s="10"/>
    </row>
    <row r="15" spans="2:2" x14ac:dyDescent="0.25">
      <c r="B15" s="10"/>
    </row>
    <row r="16" spans="2:2" x14ac:dyDescent="0.25">
      <c r="B16" s="10"/>
    </row>
    <row r="17" spans="2:3" x14ac:dyDescent="0.25">
      <c r="B17" s="10"/>
    </row>
    <row r="18" spans="2:3" x14ac:dyDescent="0.25">
      <c r="B18" s="10"/>
    </row>
    <row r="19" spans="2:3" x14ac:dyDescent="0.25">
      <c r="B19" s="10"/>
    </row>
    <row r="20" spans="2:3" x14ac:dyDescent="0.25">
      <c r="B20" s="10"/>
    </row>
    <row r="21" spans="2:3" x14ac:dyDescent="0.25">
      <c r="B21" s="10"/>
    </row>
    <row r="22" spans="2:3" x14ac:dyDescent="0.25">
      <c r="B22" s="10"/>
    </row>
    <row r="23" spans="2:3" x14ac:dyDescent="0.25">
      <c r="B23" s="10"/>
    </row>
    <row r="24" spans="2:3" x14ac:dyDescent="0.25">
      <c r="B24" s="10"/>
    </row>
    <row r="25" spans="2:3" x14ac:dyDescent="0.25">
      <c r="B25" s="10"/>
    </row>
    <row r="26" spans="2:3" x14ac:dyDescent="0.25">
      <c r="B26" s="10"/>
    </row>
    <row r="27" spans="2:3" x14ac:dyDescent="0.25">
      <c r="B27" s="10" t="s">
        <v>25</v>
      </c>
      <c r="C27" s="7" t="s">
        <v>138</v>
      </c>
    </row>
    <row r="28" spans="2:3" x14ac:dyDescent="0.25">
      <c r="B28" s="10" t="s">
        <v>139</v>
      </c>
      <c r="C28" s="7" t="s">
        <v>140</v>
      </c>
    </row>
    <row r="29" spans="2:3" x14ac:dyDescent="0.25">
      <c r="B29" s="10"/>
    </row>
    <row r="30" spans="2:3" x14ac:dyDescent="0.25">
      <c r="B30" s="10"/>
    </row>
    <row r="31" spans="2:3" x14ac:dyDescent="0.25">
      <c r="B31" s="10"/>
    </row>
    <row r="32" spans="2:3" x14ac:dyDescent="0.25">
      <c r="B32" s="10"/>
    </row>
    <row r="33" spans="2:2" x14ac:dyDescent="0.25">
      <c r="B33" s="10"/>
    </row>
    <row r="34" spans="2:2" x14ac:dyDescent="0.25">
      <c r="B34" s="10"/>
    </row>
    <row r="35" spans="2:2" x14ac:dyDescent="0.25">
      <c r="B35" s="10"/>
    </row>
    <row r="36" spans="2:2" x14ac:dyDescent="0.25">
      <c r="B36" s="10"/>
    </row>
    <row r="37" spans="2:2" x14ac:dyDescent="0.25">
      <c r="B37" s="10"/>
    </row>
    <row r="38" spans="2:2" x14ac:dyDescent="0.25">
      <c r="B38" s="10"/>
    </row>
    <row r="39" spans="2:2" x14ac:dyDescent="0.25">
      <c r="B39" s="10"/>
    </row>
    <row r="40" spans="2:2" x14ac:dyDescent="0.25">
      <c r="B40" s="10"/>
    </row>
    <row r="41" spans="2:2" x14ac:dyDescent="0.25">
      <c r="B41" s="10"/>
    </row>
    <row r="42" spans="2:2" x14ac:dyDescent="0.25">
      <c r="B42" s="10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  <row r="51" spans="2:2" x14ac:dyDescent="0.25">
      <c r="B51" s="10"/>
    </row>
    <row r="52" spans="2:2" x14ac:dyDescent="0.25">
      <c r="B52" s="10"/>
    </row>
    <row r="53" spans="2:2" x14ac:dyDescent="0.25">
      <c r="B53" s="10"/>
    </row>
    <row r="54" spans="2:2" x14ac:dyDescent="0.25">
      <c r="B54" s="10"/>
    </row>
    <row r="55" spans="2:2" x14ac:dyDescent="0.25">
      <c r="B55" s="10"/>
    </row>
    <row r="56" spans="2:2" x14ac:dyDescent="0.25">
      <c r="B56" s="10"/>
    </row>
    <row r="57" spans="2:2" x14ac:dyDescent="0.25">
      <c r="B57" s="10"/>
    </row>
    <row r="58" spans="2:2" x14ac:dyDescent="0.25">
      <c r="B58" s="10"/>
    </row>
    <row r="59" spans="2:2" x14ac:dyDescent="0.25">
      <c r="B59" s="10"/>
    </row>
    <row r="60" spans="2:2" x14ac:dyDescent="0.25">
      <c r="B60" s="10"/>
    </row>
    <row r="61" spans="2:2" x14ac:dyDescent="0.25">
      <c r="B61" s="10"/>
    </row>
    <row r="62" spans="2:2" x14ac:dyDescent="0.25">
      <c r="B62" s="10"/>
    </row>
    <row r="63" spans="2:2" x14ac:dyDescent="0.25">
      <c r="B63" s="10"/>
    </row>
    <row r="64" spans="2:2" x14ac:dyDescent="0.25">
      <c r="B64" s="10"/>
    </row>
    <row r="65" spans="2:2" x14ac:dyDescent="0.25">
      <c r="B65" s="10"/>
    </row>
    <row r="66" spans="2:2" x14ac:dyDescent="0.25">
      <c r="B66" s="10"/>
    </row>
    <row r="67" spans="2:2" x14ac:dyDescent="0.25">
      <c r="B67" s="10"/>
    </row>
    <row r="68" spans="2:2" x14ac:dyDescent="0.25">
      <c r="B68" s="10"/>
    </row>
    <row r="69" spans="2:2" x14ac:dyDescent="0.25">
      <c r="B69" s="10"/>
    </row>
    <row r="70" spans="2:2" x14ac:dyDescent="0.25">
      <c r="B70" s="10"/>
    </row>
    <row r="71" spans="2:2" x14ac:dyDescent="0.25">
      <c r="B71" s="10"/>
    </row>
    <row r="72" spans="2:2" x14ac:dyDescent="0.25">
      <c r="B72" s="10"/>
    </row>
    <row r="73" spans="2:2" x14ac:dyDescent="0.25">
      <c r="B73" s="10"/>
    </row>
    <row r="74" spans="2:2" x14ac:dyDescent="0.25">
      <c r="B74" s="10"/>
    </row>
    <row r="75" spans="2:2" x14ac:dyDescent="0.25">
      <c r="B75" s="10"/>
    </row>
    <row r="76" spans="2:2" x14ac:dyDescent="0.25">
      <c r="B76" s="10"/>
    </row>
    <row r="77" spans="2:2" x14ac:dyDescent="0.25">
      <c r="B77" s="10"/>
    </row>
    <row r="78" spans="2:2" x14ac:dyDescent="0.25">
      <c r="B78" s="10"/>
    </row>
    <row r="79" spans="2:2" x14ac:dyDescent="0.25">
      <c r="B79" s="10"/>
    </row>
    <row r="80" spans="2:2" x14ac:dyDescent="0.25">
      <c r="B80" s="10"/>
    </row>
    <row r="81" spans="2:2" x14ac:dyDescent="0.25">
      <c r="B81" s="10"/>
    </row>
    <row r="82" spans="2:2" x14ac:dyDescent="0.25">
      <c r="B82" s="10"/>
    </row>
    <row r="83" spans="2:2" x14ac:dyDescent="0.25">
      <c r="B83" s="10"/>
    </row>
    <row r="84" spans="2:2" x14ac:dyDescent="0.25">
      <c r="B84" s="10"/>
    </row>
    <row r="85" spans="2:2" x14ac:dyDescent="0.25">
      <c r="B85" s="10"/>
    </row>
    <row r="86" spans="2:2" x14ac:dyDescent="0.25">
      <c r="B86" s="10"/>
    </row>
    <row r="87" spans="2:2" x14ac:dyDescent="0.25">
      <c r="B87" s="10"/>
    </row>
    <row r="88" spans="2:2" x14ac:dyDescent="0.25">
      <c r="B88" s="10"/>
    </row>
    <row r="89" spans="2:2" x14ac:dyDescent="0.25">
      <c r="B89" s="10"/>
    </row>
    <row r="90" spans="2:2" x14ac:dyDescent="0.25">
      <c r="B90" s="10"/>
    </row>
    <row r="91" spans="2:2" x14ac:dyDescent="0.25">
      <c r="B91" s="10"/>
    </row>
    <row r="92" spans="2:2" x14ac:dyDescent="0.25">
      <c r="B92" s="10"/>
    </row>
    <row r="93" spans="2:2" x14ac:dyDescent="0.25">
      <c r="B93" s="10"/>
    </row>
    <row r="94" spans="2:2" x14ac:dyDescent="0.25">
      <c r="B94" s="10"/>
    </row>
    <row r="95" spans="2:2" x14ac:dyDescent="0.25">
      <c r="B95" s="10"/>
    </row>
    <row r="96" spans="2:2" x14ac:dyDescent="0.25">
      <c r="B96" s="10"/>
    </row>
    <row r="97" spans="2:2" x14ac:dyDescent="0.25">
      <c r="B97" s="10"/>
    </row>
    <row r="98" spans="2:2" x14ac:dyDescent="0.25">
      <c r="B98" s="10"/>
    </row>
    <row r="99" spans="2:2" x14ac:dyDescent="0.25">
      <c r="B99" s="10"/>
    </row>
    <row r="100" spans="2:2" x14ac:dyDescent="0.25">
      <c r="B100" s="10"/>
    </row>
    <row r="101" spans="2:2" x14ac:dyDescent="0.25">
      <c r="B101" s="10"/>
    </row>
    <row r="102" spans="2:2" x14ac:dyDescent="0.25">
      <c r="B102" s="10"/>
    </row>
    <row r="103" spans="2:2" x14ac:dyDescent="0.25">
      <c r="B103" s="10"/>
    </row>
    <row r="104" spans="2:2" x14ac:dyDescent="0.25">
      <c r="B104" s="10"/>
    </row>
    <row r="105" spans="2:2" x14ac:dyDescent="0.25">
      <c r="B105" s="10"/>
    </row>
    <row r="106" spans="2:2" x14ac:dyDescent="0.25">
      <c r="B106" s="10"/>
    </row>
    <row r="107" spans="2:2" x14ac:dyDescent="0.25">
      <c r="B107" s="10"/>
    </row>
    <row r="108" spans="2:2" x14ac:dyDescent="0.25">
      <c r="B108" s="10"/>
    </row>
    <row r="109" spans="2:2" x14ac:dyDescent="0.25">
      <c r="B109" s="10"/>
    </row>
    <row r="110" spans="2:2" x14ac:dyDescent="0.25">
      <c r="B110" s="10"/>
    </row>
    <row r="111" spans="2:2" x14ac:dyDescent="0.25">
      <c r="B111" s="10"/>
    </row>
    <row r="112" spans="2:2" x14ac:dyDescent="0.25">
      <c r="B112" s="10"/>
    </row>
    <row r="113" spans="2:2" x14ac:dyDescent="0.25">
      <c r="B113" s="10"/>
    </row>
    <row r="114" spans="2:2" x14ac:dyDescent="0.25">
      <c r="B114" s="10"/>
    </row>
    <row r="115" spans="2:2" x14ac:dyDescent="0.25">
      <c r="B115" s="10"/>
    </row>
    <row r="116" spans="2:2" x14ac:dyDescent="0.25">
      <c r="B116" s="10"/>
    </row>
    <row r="117" spans="2:2" x14ac:dyDescent="0.25">
      <c r="B117" s="10"/>
    </row>
    <row r="118" spans="2:2" x14ac:dyDescent="0.25">
      <c r="B118" s="10"/>
    </row>
    <row r="119" spans="2:2" x14ac:dyDescent="0.25">
      <c r="B119" s="10"/>
    </row>
    <row r="120" spans="2:2" x14ac:dyDescent="0.25">
      <c r="B120" s="10"/>
    </row>
    <row r="121" spans="2:2" x14ac:dyDescent="0.25">
      <c r="B121" s="10"/>
    </row>
    <row r="122" spans="2:2" x14ac:dyDescent="0.25">
      <c r="B122" s="10"/>
    </row>
    <row r="123" spans="2:2" x14ac:dyDescent="0.25">
      <c r="B123" s="10"/>
    </row>
    <row r="124" spans="2:2" x14ac:dyDescent="0.25">
      <c r="B124" s="10"/>
    </row>
    <row r="125" spans="2:2" x14ac:dyDescent="0.25">
      <c r="B125" s="10"/>
    </row>
    <row r="126" spans="2:2" x14ac:dyDescent="0.25">
      <c r="B126" s="10"/>
    </row>
    <row r="127" spans="2:2" x14ac:dyDescent="0.25">
      <c r="B127" s="10"/>
    </row>
    <row r="128" spans="2:2" x14ac:dyDescent="0.25">
      <c r="B128" s="10"/>
    </row>
    <row r="129" spans="2:2" x14ac:dyDescent="0.25">
      <c r="B129" s="10"/>
    </row>
    <row r="130" spans="2:2" x14ac:dyDescent="0.25">
      <c r="B130" s="10"/>
    </row>
    <row r="131" spans="2:2" x14ac:dyDescent="0.25">
      <c r="B131" s="10"/>
    </row>
    <row r="132" spans="2:2" x14ac:dyDescent="0.25">
      <c r="B132" s="10"/>
    </row>
    <row r="133" spans="2:2" x14ac:dyDescent="0.25">
      <c r="B133" s="10"/>
    </row>
    <row r="134" spans="2:2" x14ac:dyDescent="0.25">
      <c r="B134" s="10"/>
    </row>
    <row r="135" spans="2:2" x14ac:dyDescent="0.25">
      <c r="B135" s="10"/>
    </row>
    <row r="136" spans="2:2" x14ac:dyDescent="0.25">
      <c r="B136" s="10"/>
    </row>
    <row r="137" spans="2:2" x14ac:dyDescent="0.25">
      <c r="B137" s="10"/>
    </row>
    <row r="138" spans="2:2" x14ac:dyDescent="0.25">
      <c r="B138" s="10"/>
    </row>
    <row r="139" spans="2:2" x14ac:dyDescent="0.25">
      <c r="B139" s="10"/>
    </row>
    <row r="140" spans="2:2" x14ac:dyDescent="0.25">
      <c r="B140" s="10"/>
    </row>
    <row r="141" spans="2:2" x14ac:dyDescent="0.25">
      <c r="B141" s="10"/>
    </row>
    <row r="142" spans="2:2" x14ac:dyDescent="0.25">
      <c r="B142" s="10"/>
    </row>
    <row r="143" spans="2:2" x14ac:dyDescent="0.25">
      <c r="B143" s="10"/>
    </row>
    <row r="144" spans="2:2" x14ac:dyDescent="0.25">
      <c r="B144" s="10"/>
    </row>
    <row r="145" spans="2:2" x14ac:dyDescent="0.25">
      <c r="B145" s="10"/>
    </row>
    <row r="146" spans="2:2" x14ac:dyDescent="0.25">
      <c r="B146" s="10"/>
    </row>
    <row r="147" spans="2:2" x14ac:dyDescent="0.25">
      <c r="B147" s="10"/>
    </row>
    <row r="148" spans="2:2" x14ac:dyDescent="0.25">
      <c r="B148" s="10"/>
    </row>
    <row r="149" spans="2:2" x14ac:dyDescent="0.25">
      <c r="B149" s="10"/>
    </row>
    <row r="150" spans="2:2" x14ac:dyDescent="0.25">
      <c r="B150" s="10"/>
    </row>
    <row r="151" spans="2:2" x14ac:dyDescent="0.25">
      <c r="B151" s="10"/>
    </row>
    <row r="152" spans="2:2" x14ac:dyDescent="0.25">
      <c r="B152" s="10"/>
    </row>
    <row r="153" spans="2:2" x14ac:dyDescent="0.25">
      <c r="B153" s="10"/>
    </row>
    <row r="154" spans="2:2" x14ac:dyDescent="0.25">
      <c r="B154" s="10"/>
    </row>
    <row r="155" spans="2:2" x14ac:dyDescent="0.25">
      <c r="B155" s="10"/>
    </row>
    <row r="156" spans="2:2" x14ac:dyDescent="0.25">
      <c r="B156" s="10"/>
    </row>
    <row r="157" spans="2:2" x14ac:dyDescent="0.25">
      <c r="B157" s="10"/>
    </row>
    <row r="158" spans="2:2" x14ac:dyDescent="0.25">
      <c r="B158" s="10"/>
    </row>
    <row r="159" spans="2:2" x14ac:dyDescent="0.25">
      <c r="B159" s="10"/>
    </row>
    <row r="160" spans="2:2" x14ac:dyDescent="0.25">
      <c r="B160" s="10"/>
    </row>
    <row r="161" spans="2:2" x14ac:dyDescent="0.25">
      <c r="B161" s="10"/>
    </row>
    <row r="162" spans="2:2" x14ac:dyDescent="0.25">
      <c r="B162" s="10"/>
    </row>
    <row r="163" spans="2:2" x14ac:dyDescent="0.25">
      <c r="B163" s="10"/>
    </row>
    <row r="164" spans="2:2" x14ac:dyDescent="0.25">
      <c r="B164" s="10"/>
    </row>
    <row r="165" spans="2:2" x14ac:dyDescent="0.25">
      <c r="B165" s="10"/>
    </row>
    <row r="166" spans="2:2" x14ac:dyDescent="0.25">
      <c r="B166" s="10"/>
    </row>
    <row r="167" spans="2:2" x14ac:dyDescent="0.25">
      <c r="B167" s="10"/>
    </row>
    <row r="168" spans="2:2" x14ac:dyDescent="0.25">
      <c r="B168" s="10"/>
    </row>
    <row r="169" spans="2:2" x14ac:dyDescent="0.25">
      <c r="B169" s="10"/>
    </row>
    <row r="170" spans="2:2" x14ac:dyDescent="0.25">
      <c r="B170" s="10"/>
    </row>
    <row r="171" spans="2:2" x14ac:dyDescent="0.25">
      <c r="B171" s="10"/>
    </row>
    <row r="172" spans="2:2" x14ac:dyDescent="0.25">
      <c r="B172" s="10"/>
    </row>
    <row r="173" spans="2:2" x14ac:dyDescent="0.25">
      <c r="B173" s="10"/>
    </row>
    <row r="174" spans="2:2" x14ac:dyDescent="0.25">
      <c r="B174" s="10"/>
    </row>
    <row r="175" spans="2:2" x14ac:dyDescent="0.25">
      <c r="B175" s="10"/>
    </row>
    <row r="176" spans="2:2" x14ac:dyDescent="0.25">
      <c r="B176" s="10"/>
    </row>
    <row r="177" spans="2:2" x14ac:dyDescent="0.25">
      <c r="B177" s="10"/>
    </row>
    <row r="178" spans="2:2" x14ac:dyDescent="0.25">
      <c r="B178" s="10"/>
    </row>
    <row r="179" spans="2:2" x14ac:dyDescent="0.25">
      <c r="B179" s="10"/>
    </row>
    <row r="180" spans="2:2" x14ac:dyDescent="0.25">
      <c r="B180" s="10"/>
    </row>
    <row r="181" spans="2:2" x14ac:dyDescent="0.25">
      <c r="B181" s="10"/>
    </row>
    <row r="182" spans="2:2" x14ac:dyDescent="0.25">
      <c r="B182" s="10"/>
    </row>
    <row r="183" spans="2:2" x14ac:dyDescent="0.25">
      <c r="B183" s="10"/>
    </row>
    <row r="184" spans="2:2" x14ac:dyDescent="0.25">
      <c r="B184" s="10"/>
    </row>
    <row r="185" spans="2:2" x14ac:dyDescent="0.25">
      <c r="B185" s="10"/>
    </row>
    <row r="186" spans="2:2" x14ac:dyDescent="0.25">
      <c r="B186" s="10"/>
    </row>
    <row r="187" spans="2:2" x14ac:dyDescent="0.25">
      <c r="B187" s="10"/>
    </row>
    <row r="188" spans="2:2" x14ac:dyDescent="0.25">
      <c r="B188" s="10"/>
    </row>
    <row r="189" spans="2:2" x14ac:dyDescent="0.25">
      <c r="B189" s="10"/>
    </row>
    <row r="190" spans="2:2" x14ac:dyDescent="0.25">
      <c r="B190" s="10"/>
    </row>
    <row r="191" spans="2:2" x14ac:dyDescent="0.25">
      <c r="B191" s="10"/>
    </row>
    <row r="192" spans="2:2" x14ac:dyDescent="0.25">
      <c r="B192" s="10"/>
    </row>
    <row r="193" spans="2:2" x14ac:dyDescent="0.25">
      <c r="B193" s="10"/>
    </row>
    <row r="194" spans="2:2" x14ac:dyDescent="0.25">
      <c r="B194" s="10"/>
    </row>
    <row r="195" spans="2:2" x14ac:dyDescent="0.25">
      <c r="B195" s="10"/>
    </row>
    <row r="196" spans="2:2" x14ac:dyDescent="0.25">
      <c r="B196" s="10"/>
    </row>
    <row r="197" spans="2:2" x14ac:dyDescent="0.25">
      <c r="B197" s="10"/>
    </row>
    <row r="198" spans="2:2" x14ac:dyDescent="0.25">
      <c r="B198" s="10"/>
    </row>
    <row r="199" spans="2:2" x14ac:dyDescent="0.25">
      <c r="B199" s="10"/>
    </row>
    <row r="200" spans="2:2" x14ac:dyDescent="0.25">
      <c r="B200" s="10"/>
    </row>
    <row r="201" spans="2:2" x14ac:dyDescent="0.25">
      <c r="B201" s="10"/>
    </row>
    <row r="202" spans="2:2" x14ac:dyDescent="0.25">
      <c r="B202" s="10"/>
    </row>
    <row r="203" spans="2:2" x14ac:dyDescent="0.25">
      <c r="B203" s="10"/>
    </row>
    <row r="204" spans="2:2" x14ac:dyDescent="0.25">
      <c r="B204" s="10"/>
    </row>
    <row r="205" spans="2:2" x14ac:dyDescent="0.25">
      <c r="B205" s="10"/>
    </row>
    <row r="206" spans="2:2" x14ac:dyDescent="0.25">
      <c r="B206" s="10"/>
    </row>
    <row r="207" spans="2:2" x14ac:dyDescent="0.25">
      <c r="B207" s="10"/>
    </row>
    <row r="208" spans="2:2" x14ac:dyDescent="0.25">
      <c r="B208" s="10"/>
    </row>
    <row r="209" spans="2:2" x14ac:dyDescent="0.25">
      <c r="B209" s="10"/>
    </row>
    <row r="210" spans="2:2" x14ac:dyDescent="0.25">
      <c r="B210" s="10"/>
    </row>
    <row r="211" spans="2:2" x14ac:dyDescent="0.25">
      <c r="B211" s="10"/>
    </row>
    <row r="212" spans="2:2" x14ac:dyDescent="0.25">
      <c r="B212" s="10"/>
    </row>
    <row r="213" spans="2:2" x14ac:dyDescent="0.25">
      <c r="B213" s="10"/>
    </row>
    <row r="214" spans="2:2" x14ac:dyDescent="0.25">
      <c r="B214" s="10"/>
    </row>
    <row r="215" spans="2:2" x14ac:dyDescent="0.25">
      <c r="B215" s="10"/>
    </row>
    <row r="216" spans="2:2" x14ac:dyDescent="0.25">
      <c r="B216" s="10"/>
    </row>
    <row r="217" spans="2:2" x14ac:dyDescent="0.25">
      <c r="B217" s="10"/>
    </row>
    <row r="218" spans="2:2" x14ac:dyDescent="0.25">
      <c r="B218" s="10"/>
    </row>
    <row r="219" spans="2:2" x14ac:dyDescent="0.25">
      <c r="B219" s="10"/>
    </row>
    <row r="220" spans="2:2" x14ac:dyDescent="0.25">
      <c r="B220" s="10"/>
    </row>
    <row r="221" spans="2:2" x14ac:dyDescent="0.25">
      <c r="B221" s="10"/>
    </row>
    <row r="222" spans="2:2" x14ac:dyDescent="0.25">
      <c r="B222" s="10"/>
    </row>
    <row r="223" spans="2:2" x14ac:dyDescent="0.25">
      <c r="B223" s="10"/>
    </row>
    <row r="224" spans="2:2" x14ac:dyDescent="0.25">
      <c r="B224" s="10"/>
    </row>
    <row r="225" spans="2:2" x14ac:dyDescent="0.25">
      <c r="B225" s="10"/>
    </row>
    <row r="226" spans="2:2" x14ac:dyDescent="0.25">
      <c r="B226" s="10"/>
    </row>
    <row r="227" spans="2:2" x14ac:dyDescent="0.25">
      <c r="B227" s="10"/>
    </row>
    <row r="228" spans="2:2" x14ac:dyDescent="0.25">
      <c r="B228" s="10"/>
    </row>
    <row r="229" spans="2:2" x14ac:dyDescent="0.25">
      <c r="B229" s="10"/>
    </row>
    <row r="230" spans="2:2" x14ac:dyDescent="0.25">
      <c r="B230" s="10"/>
    </row>
    <row r="231" spans="2:2" x14ac:dyDescent="0.25">
      <c r="B231" s="10"/>
    </row>
    <row r="232" spans="2:2" x14ac:dyDescent="0.25">
      <c r="B232" s="10"/>
    </row>
    <row r="233" spans="2:2" x14ac:dyDescent="0.25">
      <c r="B233" s="10"/>
    </row>
    <row r="234" spans="2:2" x14ac:dyDescent="0.25">
      <c r="B234" s="10"/>
    </row>
    <row r="235" spans="2:2" x14ac:dyDescent="0.25">
      <c r="B235" s="10"/>
    </row>
    <row r="236" spans="2:2" x14ac:dyDescent="0.25">
      <c r="B236" s="10"/>
    </row>
    <row r="237" spans="2:2" x14ac:dyDescent="0.25">
      <c r="B237" s="10"/>
    </row>
    <row r="238" spans="2:2" x14ac:dyDescent="0.25">
      <c r="B238" s="10"/>
    </row>
    <row r="239" spans="2:2" x14ac:dyDescent="0.25">
      <c r="B239" s="10"/>
    </row>
    <row r="240" spans="2:2" x14ac:dyDescent="0.25">
      <c r="B240" s="10"/>
    </row>
    <row r="241" spans="2:2" x14ac:dyDescent="0.25">
      <c r="B241" s="10"/>
    </row>
    <row r="242" spans="2:2" x14ac:dyDescent="0.25">
      <c r="B242" s="10"/>
    </row>
    <row r="243" spans="2:2" x14ac:dyDescent="0.25">
      <c r="B243" s="10"/>
    </row>
    <row r="244" spans="2:2" x14ac:dyDescent="0.25">
      <c r="B244" s="10"/>
    </row>
    <row r="245" spans="2:2" x14ac:dyDescent="0.25">
      <c r="B245" s="10"/>
    </row>
    <row r="246" spans="2:2" x14ac:dyDescent="0.25">
      <c r="B246" s="10"/>
    </row>
    <row r="247" spans="2:2" x14ac:dyDescent="0.25">
      <c r="B247" s="10"/>
    </row>
    <row r="248" spans="2:2" x14ac:dyDescent="0.25">
      <c r="B248" s="10"/>
    </row>
    <row r="249" spans="2:2" x14ac:dyDescent="0.25">
      <c r="B249" s="10"/>
    </row>
    <row r="250" spans="2:2" x14ac:dyDescent="0.25">
      <c r="B250" s="10"/>
    </row>
    <row r="251" spans="2:2" x14ac:dyDescent="0.25">
      <c r="B251" s="10"/>
    </row>
    <row r="252" spans="2:2" x14ac:dyDescent="0.25">
      <c r="B252" s="10"/>
    </row>
    <row r="253" spans="2:2" x14ac:dyDescent="0.25">
      <c r="B253" s="10"/>
    </row>
    <row r="254" spans="2:2" x14ac:dyDescent="0.25">
      <c r="B254" s="10"/>
    </row>
    <row r="255" spans="2:2" x14ac:dyDescent="0.25">
      <c r="B255" s="10"/>
    </row>
    <row r="256" spans="2:2" x14ac:dyDescent="0.25">
      <c r="B256" s="10"/>
    </row>
    <row r="257" spans="2:2" x14ac:dyDescent="0.25">
      <c r="B257" s="10"/>
    </row>
    <row r="258" spans="2:2" x14ac:dyDescent="0.25">
      <c r="B258" s="10"/>
    </row>
    <row r="259" spans="2:2" x14ac:dyDescent="0.25">
      <c r="B259" s="10"/>
    </row>
    <row r="260" spans="2:2" x14ac:dyDescent="0.25">
      <c r="B260" s="10"/>
    </row>
    <row r="261" spans="2:2" x14ac:dyDescent="0.25">
      <c r="B261" s="10"/>
    </row>
    <row r="262" spans="2:2" x14ac:dyDescent="0.25">
      <c r="B262" s="10"/>
    </row>
    <row r="263" spans="2:2" x14ac:dyDescent="0.25">
      <c r="B263" s="10"/>
    </row>
    <row r="264" spans="2:2" x14ac:dyDescent="0.25">
      <c r="B264" s="10"/>
    </row>
    <row r="265" spans="2:2" x14ac:dyDescent="0.25">
      <c r="B265" s="10"/>
    </row>
    <row r="266" spans="2:2" x14ac:dyDescent="0.25">
      <c r="B266" s="10"/>
    </row>
    <row r="267" spans="2:2" x14ac:dyDescent="0.25">
      <c r="B267" s="10"/>
    </row>
    <row r="268" spans="2:2" x14ac:dyDescent="0.25">
      <c r="B268" s="10"/>
    </row>
    <row r="269" spans="2:2" x14ac:dyDescent="0.25">
      <c r="B269" s="10"/>
    </row>
    <row r="270" spans="2:2" x14ac:dyDescent="0.25">
      <c r="B270" s="10"/>
    </row>
    <row r="271" spans="2:2" x14ac:dyDescent="0.25">
      <c r="B271" s="10"/>
    </row>
    <row r="272" spans="2:2" x14ac:dyDescent="0.25">
      <c r="B272" s="10"/>
    </row>
    <row r="273" spans="2:2" x14ac:dyDescent="0.25">
      <c r="B273" s="10"/>
    </row>
    <row r="274" spans="2:2" x14ac:dyDescent="0.25">
      <c r="B274" s="10"/>
    </row>
    <row r="275" spans="2:2" x14ac:dyDescent="0.25">
      <c r="B275" s="10"/>
    </row>
    <row r="276" spans="2:2" x14ac:dyDescent="0.25">
      <c r="B276" s="10"/>
    </row>
    <row r="277" spans="2:2" x14ac:dyDescent="0.25">
      <c r="B277" s="10"/>
    </row>
    <row r="278" spans="2:2" x14ac:dyDescent="0.25">
      <c r="B278" s="10"/>
    </row>
    <row r="279" spans="2:2" x14ac:dyDescent="0.25">
      <c r="B279" s="10"/>
    </row>
    <row r="280" spans="2:2" x14ac:dyDescent="0.25">
      <c r="B280" s="10"/>
    </row>
    <row r="281" spans="2:2" x14ac:dyDescent="0.25">
      <c r="B281" s="10"/>
    </row>
    <row r="282" spans="2:2" x14ac:dyDescent="0.25">
      <c r="B282" s="10"/>
    </row>
    <row r="283" spans="2:2" x14ac:dyDescent="0.25">
      <c r="B283" s="10"/>
    </row>
    <row r="284" spans="2:2" x14ac:dyDescent="0.25">
      <c r="B284" s="10"/>
    </row>
    <row r="285" spans="2:2" x14ac:dyDescent="0.25">
      <c r="B285" s="10"/>
    </row>
    <row r="286" spans="2:2" x14ac:dyDescent="0.25">
      <c r="B286" s="10"/>
    </row>
    <row r="287" spans="2:2" x14ac:dyDescent="0.25">
      <c r="B287" s="10"/>
    </row>
    <row r="288" spans="2:2" x14ac:dyDescent="0.25">
      <c r="B288" s="10"/>
    </row>
    <row r="289" spans="2:2" x14ac:dyDescent="0.25">
      <c r="B289" s="10"/>
    </row>
    <row r="290" spans="2:2" x14ac:dyDescent="0.25">
      <c r="B290" s="10"/>
    </row>
    <row r="291" spans="2:2" x14ac:dyDescent="0.25">
      <c r="B291" s="10"/>
    </row>
    <row r="292" spans="2:2" x14ac:dyDescent="0.25">
      <c r="B292" s="10"/>
    </row>
    <row r="293" spans="2:2" x14ac:dyDescent="0.25">
      <c r="B293" s="10"/>
    </row>
    <row r="294" spans="2:2" x14ac:dyDescent="0.25">
      <c r="B294" s="10"/>
    </row>
    <row r="295" spans="2:2" x14ac:dyDescent="0.25">
      <c r="B295" s="10"/>
    </row>
    <row r="296" spans="2:2" x14ac:dyDescent="0.25">
      <c r="B296" s="10"/>
    </row>
    <row r="297" spans="2:2" x14ac:dyDescent="0.25">
      <c r="B297" s="10"/>
    </row>
    <row r="298" spans="2:2" x14ac:dyDescent="0.25">
      <c r="B298" s="10"/>
    </row>
    <row r="299" spans="2:2" x14ac:dyDescent="0.25">
      <c r="B299" s="10"/>
    </row>
    <row r="300" spans="2:2" x14ac:dyDescent="0.25">
      <c r="B300" s="10"/>
    </row>
    <row r="301" spans="2:2" x14ac:dyDescent="0.25">
      <c r="B301" s="10"/>
    </row>
    <row r="302" spans="2:2" x14ac:dyDescent="0.25">
      <c r="B302" s="10"/>
    </row>
    <row r="303" spans="2:2" x14ac:dyDescent="0.25">
      <c r="B303" s="10"/>
    </row>
    <row r="304" spans="2:2" x14ac:dyDescent="0.25">
      <c r="B304" s="10"/>
    </row>
    <row r="305" spans="2:2" x14ac:dyDescent="0.25">
      <c r="B305" s="10"/>
    </row>
    <row r="306" spans="2:2" x14ac:dyDescent="0.25">
      <c r="B306" s="10"/>
    </row>
    <row r="307" spans="2:2" x14ac:dyDescent="0.25">
      <c r="B307" s="10"/>
    </row>
    <row r="308" spans="2:2" x14ac:dyDescent="0.25">
      <c r="B308" s="10"/>
    </row>
    <row r="309" spans="2:2" x14ac:dyDescent="0.25">
      <c r="B309" s="10"/>
    </row>
    <row r="310" spans="2:2" x14ac:dyDescent="0.25">
      <c r="B310" s="10"/>
    </row>
    <row r="311" spans="2:2" x14ac:dyDescent="0.25">
      <c r="B311" s="10"/>
    </row>
    <row r="312" spans="2:2" x14ac:dyDescent="0.25">
      <c r="B312" s="10"/>
    </row>
    <row r="313" spans="2:2" x14ac:dyDescent="0.25">
      <c r="B313" s="10"/>
    </row>
    <row r="314" spans="2:2" x14ac:dyDescent="0.25">
      <c r="B314" s="10"/>
    </row>
    <row r="315" spans="2:2" x14ac:dyDescent="0.25">
      <c r="B315" s="10"/>
    </row>
    <row r="316" spans="2:2" x14ac:dyDescent="0.25">
      <c r="B316" s="10"/>
    </row>
    <row r="317" spans="2:2" x14ac:dyDescent="0.25">
      <c r="B317" s="10"/>
    </row>
    <row r="318" spans="2:2" x14ac:dyDescent="0.25">
      <c r="B318" s="10"/>
    </row>
    <row r="319" spans="2:2" x14ac:dyDescent="0.25">
      <c r="B319" s="10"/>
    </row>
    <row r="320" spans="2:2" x14ac:dyDescent="0.25">
      <c r="B320" s="10"/>
    </row>
    <row r="321" spans="2:2" x14ac:dyDescent="0.25">
      <c r="B321" s="10"/>
    </row>
    <row r="322" spans="2:2" x14ac:dyDescent="0.25">
      <c r="B322" s="10"/>
    </row>
    <row r="323" spans="2:2" x14ac:dyDescent="0.25">
      <c r="B323" s="10"/>
    </row>
    <row r="324" spans="2:2" x14ac:dyDescent="0.25">
      <c r="B324" s="10"/>
    </row>
    <row r="325" spans="2:2" x14ac:dyDescent="0.25">
      <c r="B325" s="10"/>
    </row>
    <row r="326" spans="2:2" x14ac:dyDescent="0.25">
      <c r="B326" s="10"/>
    </row>
    <row r="327" spans="2:2" x14ac:dyDescent="0.25">
      <c r="B327" s="10"/>
    </row>
    <row r="328" spans="2:2" x14ac:dyDescent="0.25">
      <c r="B328" s="10"/>
    </row>
    <row r="329" spans="2:2" x14ac:dyDescent="0.25">
      <c r="B329" s="10"/>
    </row>
    <row r="330" spans="2:2" x14ac:dyDescent="0.25">
      <c r="B330" s="10"/>
    </row>
    <row r="331" spans="2:2" x14ac:dyDescent="0.25">
      <c r="B331" s="10"/>
    </row>
    <row r="332" spans="2:2" x14ac:dyDescent="0.25">
      <c r="B332" s="10"/>
    </row>
    <row r="333" spans="2:2" x14ac:dyDescent="0.25">
      <c r="B333" s="10"/>
    </row>
    <row r="334" spans="2:2" x14ac:dyDescent="0.25">
      <c r="B334" s="10"/>
    </row>
    <row r="335" spans="2:2" x14ac:dyDescent="0.25">
      <c r="B335" s="10"/>
    </row>
    <row r="336" spans="2:2" x14ac:dyDescent="0.25">
      <c r="B336" s="10"/>
    </row>
    <row r="337" spans="2:2" x14ac:dyDescent="0.25">
      <c r="B337" s="10"/>
    </row>
    <row r="338" spans="2:2" x14ac:dyDescent="0.25">
      <c r="B338" s="10"/>
    </row>
    <row r="339" spans="2:2" x14ac:dyDescent="0.25">
      <c r="B339" s="10"/>
    </row>
    <row r="340" spans="2:2" x14ac:dyDescent="0.25">
      <c r="B340" s="10"/>
    </row>
    <row r="341" spans="2:2" x14ac:dyDescent="0.25">
      <c r="B341" s="10"/>
    </row>
    <row r="342" spans="2:2" x14ac:dyDescent="0.25">
      <c r="B342" s="10"/>
    </row>
    <row r="343" spans="2:2" x14ac:dyDescent="0.25">
      <c r="B343" s="10"/>
    </row>
    <row r="344" spans="2:2" x14ac:dyDescent="0.25">
      <c r="B344" s="10"/>
    </row>
    <row r="345" spans="2:2" x14ac:dyDescent="0.25">
      <c r="B345" s="10"/>
    </row>
    <row r="346" spans="2:2" x14ac:dyDescent="0.25">
      <c r="B346" s="10"/>
    </row>
    <row r="347" spans="2:2" x14ac:dyDescent="0.25">
      <c r="B347" s="10"/>
    </row>
    <row r="348" spans="2:2" x14ac:dyDescent="0.25">
      <c r="B348" s="10"/>
    </row>
    <row r="349" spans="2:2" x14ac:dyDescent="0.25">
      <c r="B349" s="10"/>
    </row>
    <row r="350" spans="2:2" x14ac:dyDescent="0.25">
      <c r="B350" s="10"/>
    </row>
    <row r="351" spans="2:2" x14ac:dyDescent="0.25">
      <c r="B351" s="10"/>
    </row>
    <row r="352" spans="2:2" x14ac:dyDescent="0.25">
      <c r="B352" s="10"/>
    </row>
    <row r="353" spans="2:2" x14ac:dyDescent="0.25">
      <c r="B353" s="10"/>
    </row>
    <row r="354" spans="2:2" x14ac:dyDescent="0.25">
      <c r="B354" s="10"/>
    </row>
    <row r="355" spans="2:2" x14ac:dyDescent="0.25">
      <c r="B355" s="10"/>
    </row>
    <row r="356" spans="2:2" x14ac:dyDescent="0.25">
      <c r="B356" s="10"/>
    </row>
    <row r="357" spans="2:2" x14ac:dyDescent="0.25">
      <c r="B357" s="10"/>
    </row>
    <row r="358" spans="2:2" x14ac:dyDescent="0.25">
      <c r="B358" s="10"/>
    </row>
    <row r="359" spans="2:2" x14ac:dyDescent="0.25">
      <c r="B359" s="10"/>
    </row>
    <row r="360" spans="2:2" x14ac:dyDescent="0.25">
      <c r="B360" s="10"/>
    </row>
    <row r="361" spans="2:2" x14ac:dyDescent="0.25">
      <c r="B361" s="10"/>
    </row>
    <row r="362" spans="2:2" x14ac:dyDescent="0.25">
      <c r="B362" s="10"/>
    </row>
    <row r="363" spans="2:2" x14ac:dyDescent="0.25">
      <c r="B363" s="10"/>
    </row>
    <row r="364" spans="2:2" x14ac:dyDescent="0.25">
      <c r="B364" s="10"/>
    </row>
    <row r="365" spans="2:2" x14ac:dyDescent="0.25">
      <c r="B365" s="10"/>
    </row>
    <row r="366" spans="2:2" x14ac:dyDescent="0.25">
      <c r="B366" s="10"/>
    </row>
    <row r="367" spans="2:2" x14ac:dyDescent="0.25">
      <c r="B367" s="10"/>
    </row>
    <row r="368" spans="2:2" x14ac:dyDescent="0.25">
      <c r="B368" s="10"/>
    </row>
    <row r="369" spans="2:2" x14ac:dyDescent="0.25">
      <c r="B369" s="10"/>
    </row>
    <row r="370" spans="2:2" x14ac:dyDescent="0.25">
      <c r="B370" s="10"/>
    </row>
    <row r="371" spans="2:2" x14ac:dyDescent="0.25">
      <c r="B371" s="10"/>
    </row>
    <row r="372" spans="2:2" x14ac:dyDescent="0.25">
      <c r="B372" s="10"/>
    </row>
    <row r="373" spans="2:2" x14ac:dyDescent="0.25">
      <c r="B373" s="10"/>
    </row>
    <row r="374" spans="2:2" x14ac:dyDescent="0.25">
      <c r="B374" s="10"/>
    </row>
    <row r="375" spans="2:2" x14ac:dyDescent="0.25">
      <c r="B375" s="10"/>
    </row>
    <row r="376" spans="2:2" x14ac:dyDescent="0.25">
      <c r="B376" s="10"/>
    </row>
    <row r="377" spans="2:2" x14ac:dyDescent="0.25">
      <c r="B377" s="10"/>
    </row>
    <row r="378" spans="2:2" x14ac:dyDescent="0.25">
      <c r="B378" s="10"/>
    </row>
    <row r="379" spans="2:2" x14ac:dyDescent="0.25">
      <c r="B379" s="10"/>
    </row>
    <row r="380" spans="2:2" x14ac:dyDescent="0.25">
      <c r="B380" s="10"/>
    </row>
    <row r="381" spans="2:2" x14ac:dyDescent="0.25">
      <c r="B381" s="10"/>
    </row>
    <row r="382" spans="2:2" x14ac:dyDescent="0.25">
      <c r="B382" s="10"/>
    </row>
    <row r="383" spans="2:2" x14ac:dyDescent="0.25">
      <c r="B383" s="10"/>
    </row>
    <row r="384" spans="2:2" x14ac:dyDescent="0.25">
      <c r="B384" s="10"/>
    </row>
    <row r="385" spans="2:2" x14ac:dyDescent="0.25">
      <c r="B385" s="10"/>
    </row>
    <row r="386" spans="2:2" x14ac:dyDescent="0.25">
      <c r="B386" s="10"/>
    </row>
    <row r="387" spans="2:2" x14ac:dyDescent="0.25">
      <c r="B387" s="10"/>
    </row>
    <row r="388" spans="2:2" x14ac:dyDescent="0.25">
      <c r="B388" s="10"/>
    </row>
    <row r="389" spans="2:2" x14ac:dyDescent="0.25">
      <c r="B389" s="10"/>
    </row>
    <row r="390" spans="2:2" x14ac:dyDescent="0.25">
      <c r="B390" s="10"/>
    </row>
    <row r="391" spans="2:2" x14ac:dyDescent="0.25">
      <c r="B391" s="10"/>
    </row>
    <row r="392" spans="2:2" x14ac:dyDescent="0.25">
      <c r="B392" s="10"/>
    </row>
    <row r="393" spans="2:2" x14ac:dyDescent="0.25">
      <c r="B393" s="10"/>
    </row>
    <row r="394" spans="2:2" x14ac:dyDescent="0.25">
      <c r="B394" s="10"/>
    </row>
    <row r="395" spans="2:2" x14ac:dyDescent="0.25">
      <c r="B395" s="10"/>
    </row>
    <row r="396" spans="2:2" x14ac:dyDescent="0.25">
      <c r="B396" s="10"/>
    </row>
    <row r="397" spans="2:2" x14ac:dyDescent="0.25">
      <c r="B397" s="10"/>
    </row>
    <row r="398" spans="2:2" x14ac:dyDescent="0.25">
      <c r="B398" s="10"/>
    </row>
    <row r="399" spans="2:2" x14ac:dyDescent="0.25">
      <c r="B399" s="10"/>
    </row>
    <row r="400" spans="2:2" x14ac:dyDescent="0.25">
      <c r="B400" s="10"/>
    </row>
    <row r="401" spans="2:2" x14ac:dyDescent="0.25">
      <c r="B401" s="10"/>
    </row>
    <row r="402" spans="2:2" x14ac:dyDescent="0.25">
      <c r="B402" s="10"/>
    </row>
    <row r="403" spans="2:2" x14ac:dyDescent="0.25">
      <c r="B403" s="10"/>
    </row>
    <row r="404" spans="2:2" x14ac:dyDescent="0.25">
      <c r="B404" s="10"/>
    </row>
    <row r="405" spans="2:2" x14ac:dyDescent="0.25">
      <c r="B405" s="10"/>
    </row>
    <row r="406" spans="2:2" x14ac:dyDescent="0.25">
      <c r="B406" s="10"/>
    </row>
    <row r="407" spans="2:2" x14ac:dyDescent="0.25">
      <c r="B407" s="10"/>
    </row>
    <row r="408" spans="2:2" x14ac:dyDescent="0.25">
      <c r="B408" s="10"/>
    </row>
    <row r="409" spans="2:2" x14ac:dyDescent="0.25">
      <c r="B409" s="10"/>
    </row>
    <row r="410" spans="2:2" x14ac:dyDescent="0.25">
      <c r="B410" s="10"/>
    </row>
    <row r="411" spans="2:2" x14ac:dyDescent="0.25">
      <c r="B411" s="10"/>
    </row>
    <row r="412" spans="2:2" x14ac:dyDescent="0.25">
      <c r="B412" s="10"/>
    </row>
    <row r="413" spans="2:2" x14ac:dyDescent="0.25">
      <c r="B413" s="10"/>
    </row>
    <row r="414" spans="2:2" x14ac:dyDescent="0.25">
      <c r="B414" s="10"/>
    </row>
    <row r="415" spans="2:2" x14ac:dyDescent="0.25">
      <c r="B415" s="10"/>
    </row>
    <row r="416" spans="2:2" x14ac:dyDescent="0.25">
      <c r="B416" s="10"/>
    </row>
    <row r="417" spans="2:2" x14ac:dyDescent="0.25">
      <c r="B417" s="10"/>
    </row>
    <row r="418" spans="2:2" x14ac:dyDescent="0.25">
      <c r="B418" s="10"/>
    </row>
    <row r="419" spans="2:2" x14ac:dyDescent="0.25">
      <c r="B419" s="10"/>
    </row>
    <row r="420" spans="2:2" x14ac:dyDescent="0.25">
      <c r="B420" s="10"/>
    </row>
    <row r="421" spans="2:2" x14ac:dyDescent="0.25">
      <c r="B421" s="10"/>
    </row>
    <row r="422" spans="2:2" x14ac:dyDescent="0.25">
      <c r="B422" s="10"/>
    </row>
    <row r="423" spans="2:2" x14ac:dyDescent="0.25">
      <c r="B423" s="10"/>
    </row>
    <row r="424" spans="2:2" x14ac:dyDescent="0.25">
      <c r="B424" s="10"/>
    </row>
    <row r="425" spans="2:2" x14ac:dyDescent="0.25">
      <c r="B425" s="10"/>
    </row>
    <row r="426" spans="2:2" x14ac:dyDescent="0.25">
      <c r="B426" s="10"/>
    </row>
    <row r="427" spans="2:2" x14ac:dyDescent="0.25">
      <c r="B427" s="10"/>
    </row>
    <row r="428" spans="2:2" x14ac:dyDescent="0.25">
      <c r="B428" s="10"/>
    </row>
    <row r="429" spans="2:2" x14ac:dyDescent="0.25">
      <c r="B429" s="10"/>
    </row>
    <row r="430" spans="2:2" x14ac:dyDescent="0.25">
      <c r="B430" s="10"/>
    </row>
    <row r="431" spans="2:2" x14ac:dyDescent="0.25">
      <c r="B431" s="10"/>
    </row>
    <row r="432" spans="2:2" x14ac:dyDescent="0.25">
      <c r="B432" s="10"/>
    </row>
    <row r="433" spans="2:2" x14ac:dyDescent="0.25">
      <c r="B433" s="10"/>
    </row>
    <row r="434" spans="2:2" x14ac:dyDescent="0.25">
      <c r="B434" s="10"/>
    </row>
    <row r="435" spans="2:2" x14ac:dyDescent="0.25">
      <c r="B435" s="10"/>
    </row>
    <row r="436" spans="2:2" x14ac:dyDescent="0.25">
      <c r="B436" s="10"/>
    </row>
    <row r="437" spans="2:2" x14ac:dyDescent="0.25">
      <c r="B437" s="10"/>
    </row>
    <row r="438" spans="2:2" x14ac:dyDescent="0.25">
      <c r="B438" s="10"/>
    </row>
    <row r="439" spans="2:2" x14ac:dyDescent="0.25">
      <c r="B439" s="10"/>
    </row>
    <row r="440" spans="2:2" x14ac:dyDescent="0.25">
      <c r="B440" s="10"/>
    </row>
    <row r="441" spans="2:2" x14ac:dyDescent="0.25">
      <c r="B441" s="10"/>
    </row>
    <row r="442" spans="2:2" x14ac:dyDescent="0.25">
      <c r="B442" s="10"/>
    </row>
    <row r="443" spans="2:2" x14ac:dyDescent="0.25">
      <c r="B443" s="10"/>
    </row>
    <row r="444" spans="2:2" x14ac:dyDescent="0.25">
      <c r="B444" s="10"/>
    </row>
    <row r="445" spans="2:2" x14ac:dyDescent="0.25">
      <c r="B445" s="10"/>
    </row>
    <row r="446" spans="2:2" x14ac:dyDescent="0.25">
      <c r="B446" s="10"/>
    </row>
    <row r="447" spans="2:2" x14ac:dyDescent="0.25">
      <c r="B447" s="10"/>
    </row>
    <row r="448" spans="2:2" x14ac:dyDescent="0.25">
      <c r="B448" s="10"/>
    </row>
    <row r="449" spans="2:2" x14ac:dyDescent="0.25">
      <c r="B449" s="10"/>
    </row>
    <row r="450" spans="2:2" x14ac:dyDescent="0.25">
      <c r="B450" s="10"/>
    </row>
    <row r="451" spans="2:2" x14ac:dyDescent="0.25">
      <c r="B451" s="10"/>
    </row>
    <row r="452" spans="2:2" x14ac:dyDescent="0.25">
      <c r="B452" s="10"/>
    </row>
    <row r="453" spans="2:2" x14ac:dyDescent="0.25">
      <c r="B453" s="10"/>
    </row>
    <row r="454" spans="2:2" x14ac:dyDescent="0.25">
      <c r="B454" s="10"/>
    </row>
    <row r="455" spans="2:2" x14ac:dyDescent="0.25">
      <c r="B455" s="10"/>
    </row>
    <row r="456" spans="2:2" x14ac:dyDescent="0.25">
      <c r="B456" s="10"/>
    </row>
    <row r="457" spans="2:2" x14ac:dyDescent="0.25">
      <c r="B457" s="10"/>
    </row>
    <row r="458" spans="2:2" x14ac:dyDescent="0.25">
      <c r="B458" s="10"/>
    </row>
    <row r="459" spans="2:2" x14ac:dyDescent="0.25">
      <c r="B459" s="10"/>
    </row>
    <row r="460" spans="2:2" x14ac:dyDescent="0.25">
      <c r="B460" s="10"/>
    </row>
    <row r="461" spans="2:2" x14ac:dyDescent="0.25">
      <c r="B461" s="10"/>
    </row>
    <row r="462" spans="2:2" x14ac:dyDescent="0.25">
      <c r="B462" s="10"/>
    </row>
    <row r="463" spans="2:2" x14ac:dyDescent="0.25">
      <c r="B463" s="10"/>
    </row>
    <row r="464" spans="2:2" x14ac:dyDescent="0.25">
      <c r="B464" s="10"/>
    </row>
    <row r="465" spans="2:2" x14ac:dyDescent="0.25">
      <c r="B465" s="10"/>
    </row>
    <row r="466" spans="2:2" x14ac:dyDescent="0.25">
      <c r="B466" s="10"/>
    </row>
    <row r="467" spans="2:2" x14ac:dyDescent="0.25">
      <c r="B467" s="10"/>
    </row>
    <row r="468" spans="2:2" x14ac:dyDescent="0.25">
      <c r="B468" s="10"/>
    </row>
    <row r="469" spans="2:2" x14ac:dyDescent="0.25">
      <c r="B469" s="10"/>
    </row>
    <row r="470" spans="2:2" x14ac:dyDescent="0.25">
      <c r="B470" s="10"/>
    </row>
    <row r="471" spans="2:2" x14ac:dyDescent="0.25">
      <c r="B471" s="10"/>
    </row>
    <row r="472" spans="2:2" x14ac:dyDescent="0.25">
      <c r="B472" s="10"/>
    </row>
    <row r="473" spans="2:2" x14ac:dyDescent="0.25">
      <c r="B473" s="10"/>
    </row>
    <row r="474" spans="2:2" x14ac:dyDescent="0.25">
      <c r="B474" s="10"/>
    </row>
    <row r="475" spans="2:2" x14ac:dyDescent="0.25">
      <c r="B475" s="10"/>
    </row>
    <row r="476" spans="2:2" x14ac:dyDescent="0.25">
      <c r="B476" s="10"/>
    </row>
    <row r="477" spans="2:2" x14ac:dyDescent="0.25">
      <c r="B477" s="10"/>
    </row>
    <row r="478" spans="2:2" x14ac:dyDescent="0.25">
      <c r="B478" s="10"/>
    </row>
    <row r="479" spans="2:2" x14ac:dyDescent="0.25">
      <c r="B479" s="10"/>
    </row>
    <row r="480" spans="2:2" x14ac:dyDescent="0.25">
      <c r="B480" s="10"/>
    </row>
    <row r="481" spans="2:2" x14ac:dyDescent="0.25">
      <c r="B481" s="10"/>
    </row>
    <row r="482" spans="2:2" x14ac:dyDescent="0.25">
      <c r="B482" s="10"/>
    </row>
    <row r="483" spans="2:2" x14ac:dyDescent="0.25">
      <c r="B483" s="10"/>
    </row>
    <row r="484" spans="2:2" x14ac:dyDescent="0.25">
      <c r="B484" s="10"/>
    </row>
    <row r="485" spans="2:2" x14ac:dyDescent="0.25">
      <c r="B485" s="10"/>
    </row>
    <row r="486" spans="2:2" x14ac:dyDescent="0.25">
      <c r="B486" s="10"/>
    </row>
    <row r="487" spans="2:2" x14ac:dyDescent="0.25">
      <c r="B487" s="10"/>
    </row>
    <row r="488" spans="2:2" x14ac:dyDescent="0.25">
      <c r="B488" s="10"/>
    </row>
    <row r="489" spans="2:2" x14ac:dyDescent="0.25">
      <c r="B489" s="10"/>
    </row>
    <row r="490" spans="2:2" x14ac:dyDescent="0.25">
      <c r="B490" s="10"/>
    </row>
    <row r="491" spans="2:2" x14ac:dyDescent="0.25">
      <c r="B491" s="10"/>
    </row>
    <row r="492" spans="2:2" x14ac:dyDescent="0.25">
      <c r="B492" s="10"/>
    </row>
    <row r="493" spans="2:2" x14ac:dyDescent="0.25">
      <c r="B493" s="10"/>
    </row>
    <row r="494" spans="2:2" x14ac:dyDescent="0.25">
      <c r="B494" s="10"/>
    </row>
    <row r="495" spans="2:2" x14ac:dyDescent="0.25">
      <c r="B495" s="10"/>
    </row>
    <row r="496" spans="2:2" x14ac:dyDescent="0.25">
      <c r="B496" s="10"/>
    </row>
    <row r="497" spans="2:2" x14ac:dyDescent="0.25">
      <c r="B497" s="10"/>
    </row>
    <row r="498" spans="2:2" x14ac:dyDescent="0.25">
      <c r="B498" s="10"/>
    </row>
    <row r="499" spans="2:2" x14ac:dyDescent="0.25">
      <c r="B499" s="10"/>
    </row>
    <row r="500" spans="2:2" x14ac:dyDescent="0.25">
      <c r="B500" s="10"/>
    </row>
    <row r="501" spans="2:2" x14ac:dyDescent="0.25">
      <c r="B501" s="10"/>
    </row>
    <row r="502" spans="2:2" x14ac:dyDescent="0.25">
      <c r="B502" s="10"/>
    </row>
    <row r="503" spans="2:2" x14ac:dyDescent="0.25">
      <c r="B503" s="10"/>
    </row>
    <row r="504" spans="2:2" x14ac:dyDescent="0.25">
      <c r="B504" s="10"/>
    </row>
    <row r="505" spans="2:2" x14ac:dyDescent="0.25">
      <c r="B505" s="10"/>
    </row>
    <row r="506" spans="2:2" x14ac:dyDescent="0.25">
      <c r="B506" s="10"/>
    </row>
    <row r="507" spans="2:2" x14ac:dyDescent="0.25">
      <c r="B507" s="10"/>
    </row>
    <row r="508" spans="2:2" x14ac:dyDescent="0.25">
      <c r="B508" s="10"/>
    </row>
    <row r="509" spans="2:2" x14ac:dyDescent="0.25">
      <c r="B509" s="10"/>
    </row>
    <row r="510" spans="2:2" x14ac:dyDescent="0.25">
      <c r="B510" s="10"/>
    </row>
    <row r="511" spans="2:2" x14ac:dyDescent="0.25">
      <c r="B511" s="10"/>
    </row>
    <row r="512" spans="2:2" x14ac:dyDescent="0.25">
      <c r="B512" s="10"/>
    </row>
    <row r="513" spans="2:2" x14ac:dyDescent="0.25">
      <c r="B513" s="10"/>
    </row>
    <row r="514" spans="2:2" x14ac:dyDescent="0.25">
      <c r="B514" s="10"/>
    </row>
    <row r="515" spans="2:2" x14ac:dyDescent="0.25">
      <c r="B515" s="10"/>
    </row>
    <row r="516" spans="2:2" x14ac:dyDescent="0.25">
      <c r="B516" s="10"/>
    </row>
    <row r="517" spans="2:2" x14ac:dyDescent="0.25">
      <c r="B517" s="10"/>
    </row>
    <row r="518" spans="2:2" x14ac:dyDescent="0.25">
      <c r="B518" s="10"/>
    </row>
    <row r="519" spans="2:2" x14ac:dyDescent="0.25">
      <c r="B519" s="10"/>
    </row>
    <row r="520" spans="2:2" x14ac:dyDescent="0.25">
      <c r="B520" s="10"/>
    </row>
    <row r="521" spans="2:2" x14ac:dyDescent="0.25">
      <c r="B521" s="10"/>
    </row>
    <row r="522" spans="2:2" x14ac:dyDescent="0.25">
      <c r="B522" s="10"/>
    </row>
    <row r="523" spans="2:2" x14ac:dyDescent="0.25">
      <c r="B523" s="10"/>
    </row>
    <row r="524" spans="2:2" x14ac:dyDescent="0.25">
      <c r="B524" s="10"/>
    </row>
    <row r="525" spans="2:2" x14ac:dyDescent="0.25">
      <c r="B525" s="10"/>
    </row>
    <row r="526" spans="2:2" x14ac:dyDescent="0.25">
      <c r="B526" s="10"/>
    </row>
    <row r="527" spans="2:2" x14ac:dyDescent="0.25">
      <c r="B527" s="10"/>
    </row>
    <row r="528" spans="2:2" x14ac:dyDescent="0.25">
      <c r="B528" s="10"/>
    </row>
    <row r="529" spans="2:2" x14ac:dyDescent="0.25">
      <c r="B529" s="10"/>
    </row>
    <row r="530" spans="2:2" x14ac:dyDescent="0.25">
      <c r="B530" s="10"/>
    </row>
    <row r="531" spans="2:2" x14ac:dyDescent="0.25">
      <c r="B531" s="10"/>
    </row>
    <row r="532" spans="2:2" x14ac:dyDescent="0.25">
      <c r="B532" s="10"/>
    </row>
    <row r="533" spans="2:2" x14ac:dyDescent="0.25">
      <c r="B533" s="10"/>
    </row>
    <row r="534" spans="2:2" x14ac:dyDescent="0.25">
      <c r="B534" s="10"/>
    </row>
    <row r="535" spans="2:2" x14ac:dyDescent="0.25">
      <c r="B535" s="10"/>
    </row>
    <row r="536" spans="2:2" x14ac:dyDescent="0.25">
      <c r="B536" s="10"/>
    </row>
    <row r="537" spans="2:2" x14ac:dyDescent="0.25">
      <c r="B537" s="10"/>
    </row>
    <row r="538" spans="2:2" x14ac:dyDescent="0.25">
      <c r="B538" s="10"/>
    </row>
    <row r="539" spans="2:2" x14ac:dyDescent="0.25">
      <c r="B539" s="10"/>
    </row>
    <row r="540" spans="2:2" x14ac:dyDescent="0.25">
      <c r="B540" s="10"/>
    </row>
    <row r="541" spans="2:2" x14ac:dyDescent="0.25">
      <c r="B541" s="10"/>
    </row>
    <row r="542" spans="2:2" x14ac:dyDescent="0.25">
      <c r="B542" s="10"/>
    </row>
    <row r="543" spans="2:2" x14ac:dyDescent="0.25">
      <c r="B543" s="10"/>
    </row>
    <row r="544" spans="2:2" x14ac:dyDescent="0.25">
      <c r="B544" s="10"/>
    </row>
    <row r="545" spans="2:2" x14ac:dyDescent="0.25">
      <c r="B545" s="10"/>
    </row>
    <row r="546" spans="2:2" x14ac:dyDescent="0.25">
      <c r="B546" s="10"/>
    </row>
    <row r="547" spans="2:2" x14ac:dyDescent="0.25">
      <c r="B547" s="10"/>
    </row>
    <row r="548" spans="2:2" x14ac:dyDescent="0.25">
      <c r="B548" s="10"/>
    </row>
    <row r="549" spans="2:2" x14ac:dyDescent="0.25">
      <c r="B549" s="10"/>
    </row>
    <row r="550" spans="2:2" x14ac:dyDescent="0.25">
      <c r="B550" s="10"/>
    </row>
    <row r="551" spans="2:2" x14ac:dyDescent="0.25">
      <c r="B551" s="10"/>
    </row>
    <row r="552" spans="2:2" x14ac:dyDescent="0.25">
      <c r="B552" s="10"/>
    </row>
    <row r="553" spans="2:2" x14ac:dyDescent="0.25">
      <c r="B553" s="10"/>
    </row>
    <row r="554" spans="2:2" x14ac:dyDescent="0.25">
      <c r="B554" s="10"/>
    </row>
    <row r="555" spans="2:2" x14ac:dyDescent="0.25">
      <c r="B555" s="10"/>
    </row>
    <row r="556" spans="2:2" x14ac:dyDescent="0.25">
      <c r="B556" s="10"/>
    </row>
    <row r="557" spans="2:2" x14ac:dyDescent="0.25">
      <c r="B557" s="10"/>
    </row>
    <row r="558" spans="2:2" x14ac:dyDescent="0.25">
      <c r="B558" s="10"/>
    </row>
    <row r="559" spans="2:2" x14ac:dyDescent="0.25">
      <c r="B559" s="10"/>
    </row>
    <row r="560" spans="2:2" x14ac:dyDescent="0.25">
      <c r="B560" s="10"/>
    </row>
    <row r="561" spans="2:2" x14ac:dyDescent="0.25">
      <c r="B561" s="10"/>
    </row>
    <row r="562" spans="2:2" x14ac:dyDescent="0.25">
      <c r="B562" s="10"/>
    </row>
    <row r="563" spans="2:2" x14ac:dyDescent="0.25">
      <c r="B563" s="10"/>
    </row>
    <row r="564" spans="2:2" x14ac:dyDescent="0.25">
      <c r="B564" s="10"/>
    </row>
    <row r="565" spans="2:2" x14ac:dyDescent="0.25">
      <c r="B565" s="10"/>
    </row>
    <row r="566" spans="2:2" x14ac:dyDescent="0.25">
      <c r="B566" s="10"/>
    </row>
    <row r="567" spans="2:2" x14ac:dyDescent="0.25">
      <c r="B567" s="10"/>
    </row>
    <row r="568" spans="2:2" x14ac:dyDescent="0.25">
      <c r="B568" s="10"/>
    </row>
    <row r="569" spans="2:2" x14ac:dyDescent="0.25">
      <c r="B569" s="10"/>
    </row>
    <row r="570" spans="2:2" x14ac:dyDescent="0.25">
      <c r="B570" s="10"/>
    </row>
    <row r="571" spans="2:2" x14ac:dyDescent="0.25">
      <c r="B571" s="10"/>
    </row>
    <row r="572" spans="2:2" x14ac:dyDescent="0.25">
      <c r="B572" s="10"/>
    </row>
    <row r="573" spans="2:2" x14ac:dyDescent="0.25">
      <c r="B573" s="10"/>
    </row>
    <row r="574" spans="2:2" x14ac:dyDescent="0.25">
      <c r="B574" s="10"/>
    </row>
    <row r="575" spans="2:2" x14ac:dyDescent="0.25">
      <c r="B575" s="10"/>
    </row>
    <row r="576" spans="2:2" x14ac:dyDescent="0.25">
      <c r="B576" s="10"/>
    </row>
    <row r="577" spans="2:2" x14ac:dyDescent="0.25">
      <c r="B577" s="10"/>
    </row>
    <row r="578" spans="2:2" x14ac:dyDescent="0.25">
      <c r="B578" s="10"/>
    </row>
    <row r="579" spans="2:2" x14ac:dyDescent="0.25">
      <c r="B579" s="10"/>
    </row>
    <row r="580" spans="2:2" x14ac:dyDescent="0.25">
      <c r="B580" s="10"/>
    </row>
    <row r="581" spans="2:2" x14ac:dyDescent="0.25">
      <c r="B581" s="10"/>
    </row>
    <row r="582" spans="2:2" x14ac:dyDescent="0.25">
      <c r="B582" s="10"/>
    </row>
    <row r="583" spans="2:2" x14ac:dyDescent="0.25">
      <c r="B583" s="10"/>
    </row>
    <row r="584" spans="2:2" x14ac:dyDescent="0.25">
      <c r="B584" s="10"/>
    </row>
    <row r="585" spans="2:2" x14ac:dyDescent="0.25">
      <c r="B585" s="10"/>
    </row>
    <row r="586" spans="2:2" x14ac:dyDescent="0.25">
      <c r="B586" s="10"/>
    </row>
    <row r="587" spans="2:2" x14ac:dyDescent="0.25">
      <c r="B587" s="10"/>
    </row>
    <row r="588" spans="2:2" x14ac:dyDescent="0.25">
      <c r="B588" s="10"/>
    </row>
    <row r="589" spans="2:2" x14ac:dyDescent="0.25">
      <c r="B589" s="10"/>
    </row>
    <row r="590" spans="2:2" x14ac:dyDescent="0.25">
      <c r="B590" s="10"/>
    </row>
    <row r="591" spans="2:2" x14ac:dyDescent="0.25">
      <c r="B591" s="10"/>
    </row>
    <row r="592" spans="2:2" x14ac:dyDescent="0.25">
      <c r="B592" s="10"/>
    </row>
    <row r="593" spans="2:2" x14ac:dyDescent="0.25">
      <c r="B593" s="10"/>
    </row>
    <row r="594" spans="2:2" x14ac:dyDescent="0.25">
      <c r="B594" s="10"/>
    </row>
    <row r="595" spans="2:2" x14ac:dyDescent="0.25">
      <c r="B595" s="10"/>
    </row>
    <row r="596" spans="2:2" x14ac:dyDescent="0.25">
      <c r="B596" s="10"/>
    </row>
    <row r="597" spans="2:2" x14ac:dyDescent="0.25">
      <c r="B597" s="10"/>
    </row>
    <row r="598" spans="2:2" x14ac:dyDescent="0.25">
      <c r="B598" s="10"/>
    </row>
    <row r="599" spans="2:2" x14ac:dyDescent="0.25">
      <c r="B599" s="10"/>
    </row>
    <row r="600" spans="2:2" x14ac:dyDescent="0.25">
      <c r="B600" s="10"/>
    </row>
    <row r="601" spans="2:2" x14ac:dyDescent="0.25">
      <c r="B601" s="10"/>
    </row>
    <row r="602" spans="2:2" x14ac:dyDescent="0.25">
      <c r="B602" s="10"/>
    </row>
    <row r="603" spans="2:2" x14ac:dyDescent="0.25">
      <c r="B603" s="10"/>
    </row>
    <row r="604" spans="2:2" x14ac:dyDescent="0.25">
      <c r="B604" s="10"/>
    </row>
    <row r="605" spans="2:2" x14ac:dyDescent="0.25">
      <c r="B605" s="10"/>
    </row>
    <row r="606" spans="2:2" x14ac:dyDescent="0.25">
      <c r="B606" s="10"/>
    </row>
    <row r="607" spans="2:2" x14ac:dyDescent="0.25">
      <c r="B607" s="10"/>
    </row>
    <row r="608" spans="2:2" x14ac:dyDescent="0.25">
      <c r="B608" s="10"/>
    </row>
    <row r="609" spans="2:2" x14ac:dyDescent="0.25">
      <c r="B609" s="10"/>
    </row>
    <row r="610" spans="2:2" x14ac:dyDescent="0.25">
      <c r="B610" s="10"/>
    </row>
    <row r="611" spans="2:2" x14ac:dyDescent="0.25">
      <c r="B611" s="10"/>
    </row>
    <row r="612" spans="2:2" x14ac:dyDescent="0.25">
      <c r="B612" s="10"/>
    </row>
    <row r="613" spans="2:2" x14ac:dyDescent="0.25">
      <c r="B613" s="10"/>
    </row>
    <row r="614" spans="2:2" x14ac:dyDescent="0.25">
      <c r="B614" s="10"/>
    </row>
    <row r="615" spans="2:2" x14ac:dyDescent="0.25">
      <c r="B615" s="10"/>
    </row>
    <row r="616" spans="2:2" x14ac:dyDescent="0.25">
      <c r="B616" s="10"/>
    </row>
    <row r="617" spans="2:2" x14ac:dyDescent="0.25">
      <c r="B617" s="10"/>
    </row>
    <row r="618" spans="2:2" x14ac:dyDescent="0.25">
      <c r="B618" s="10"/>
    </row>
    <row r="619" spans="2:2" x14ac:dyDescent="0.25">
      <c r="B619" s="10"/>
    </row>
    <row r="620" spans="2:2" x14ac:dyDescent="0.25">
      <c r="B620" s="10"/>
    </row>
    <row r="621" spans="2:2" x14ac:dyDescent="0.25">
      <c r="B621" s="10"/>
    </row>
    <row r="622" spans="2:2" x14ac:dyDescent="0.25">
      <c r="B622" s="10"/>
    </row>
    <row r="623" spans="2:2" x14ac:dyDescent="0.25">
      <c r="B623" s="10"/>
    </row>
    <row r="624" spans="2:2" x14ac:dyDescent="0.25">
      <c r="B624" s="10"/>
    </row>
    <row r="625" spans="2:2" x14ac:dyDescent="0.25">
      <c r="B625" s="10"/>
    </row>
    <row r="626" spans="2:2" x14ac:dyDescent="0.25">
      <c r="B626" s="10"/>
    </row>
    <row r="627" spans="2:2" x14ac:dyDescent="0.25">
      <c r="B627" s="10"/>
    </row>
    <row r="628" spans="2:2" x14ac:dyDescent="0.25">
      <c r="B628" s="10"/>
    </row>
    <row r="629" spans="2:2" x14ac:dyDescent="0.25">
      <c r="B629" s="10"/>
    </row>
    <row r="630" spans="2:2" x14ac:dyDescent="0.25">
      <c r="B630" s="10"/>
    </row>
    <row r="631" spans="2:2" x14ac:dyDescent="0.25">
      <c r="B631" s="10"/>
    </row>
    <row r="632" spans="2:2" x14ac:dyDescent="0.25">
      <c r="B632" s="10"/>
    </row>
    <row r="633" spans="2:2" x14ac:dyDescent="0.25">
      <c r="B633" s="10"/>
    </row>
    <row r="634" spans="2:2" x14ac:dyDescent="0.25">
      <c r="B634" s="10"/>
    </row>
    <row r="635" spans="2:2" x14ac:dyDescent="0.25">
      <c r="B635" s="10"/>
    </row>
    <row r="636" spans="2:2" x14ac:dyDescent="0.25">
      <c r="B636" s="10"/>
    </row>
    <row r="637" spans="2:2" x14ac:dyDescent="0.25">
      <c r="B637" s="10"/>
    </row>
    <row r="638" spans="2:2" x14ac:dyDescent="0.25">
      <c r="B638" s="10"/>
    </row>
    <row r="639" spans="2:2" x14ac:dyDescent="0.25">
      <c r="B639" s="10"/>
    </row>
    <row r="640" spans="2:2" x14ac:dyDescent="0.25">
      <c r="B640" s="10"/>
    </row>
    <row r="641" spans="2:2" x14ac:dyDescent="0.25">
      <c r="B641" s="10"/>
    </row>
    <row r="642" spans="2:2" x14ac:dyDescent="0.25">
      <c r="B642" s="10"/>
    </row>
    <row r="643" spans="2:2" x14ac:dyDescent="0.25">
      <c r="B643" s="10"/>
    </row>
    <row r="644" spans="2:2" x14ac:dyDescent="0.25">
      <c r="B644" s="10"/>
    </row>
    <row r="645" spans="2:2" x14ac:dyDescent="0.25">
      <c r="B645" s="10"/>
    </row>
    <row r="646" spans="2:2" x14ac:dyDescent="0.25">
      <c r="B646" s="10"/>
    </row>
    <row r="647" spans="2:2" x14ac:dyDescent="0.25">
      <c r="B647" s="10"/>
    </row>
    <row r="648" spans="2:2" x14ac:dyDescent="0.25">
      <c r="B648" s="10"/>
    </row>
    <row r="649" spans="2:2" x14ac:dyDescent="0.25">
      <c r="B649" s="10"/>
    </row>
    <row r="650" spans="2:2" x14ac:dyDescent="0.25">
      <c r="B650" s="10"/>
    </row>
    <row r="651" spans="2:2" x14ac:dyDescent="0.25">
      <c r="B651" s="10"/>
    </row>
    <row r="652" spans="2:2" x14ac:dyDescent="0.25">
      <c r="B652" s="10"/>
    </row>
    <row r="653" spans="2:2" x14ac:dyDescent="0.25">
      <c r="B653" s="10"/>
    </row>
    <row r="654" spans="2:2" x14ac:dyDescent="0.25">
      <c r="B654" s="10"/>
    </row>
    <row r="655" spans="2:2" x14ac:dyDescent="0.25">
      <c r="B655" s="10"/>
    </row>
    <row r="656" spans="2:2" x14ac:dyDescent="0.25">
      <c r="B656" s="10"/>
    </row>
    <row r="657" spans="2:2" x14ac:dyDescent="0.25">
      <c r="B657" s="10"/>
    </row>
    <row r="658" spans="2:2" x14ac:dyDescent="0.25">
      <c r="B658" s="10"/>
    </row>
    <row r="659" spans="2:2" x14ac:dyDescent="0.25">
      <c r="B659" s="10"/>
    </row>
    <row r="660" spans="2:2" x14ac:dyDescent="0.25">
      <c r="B660" s="10"/>
    </row>
    <row r="661" spans="2:2" x14ac:dyDescent="0.25">
      <c r="B661" s="10"/>
    </row>
    <row r="662" spans="2:2" x14ac:dyDescent="0.25">
      <c r="B662" s="10"/>
    </row>
    <row r="663" spans="2:2" x14ac:dyDescent="0.25">
      <c r="B663" s="10"/>
    </row>
    <row r="664" spans="2:2" x14ac:dyDescent="0.25">
      <c r="B664" s="10"/>
    </row>
    <row r="665" spans="2:2" x14ac:dyDescent="0.25">
      <c r="B665" s="10"/>
    </row>
    <row r="666" spans="2:2" x14ac:dyDescent="0.25">
      <c r="B666" s="10"/>
    </row>
    <row r="667" spans="2:2" x14ac:dyDescent="0.25">
      <c r="B667" s="10"/>
    </row>
    <row r="668" spans="2:2" x14ac:dyDescent="0.25">
      <c r="B668" s="10"/>
    </row>
    <row r="669" spans="2:2" x14ac:dyDescent="0.25">
      <c r="B669" s="10"/>
    </row>
    <row r="670" spans="2:2" x14ac:dyDescent="0.25">
      <c r="B670" s="10"/>
    </row>
    <row r="671" spans="2:2" x14ac:dyDescent="0.25">
      <c r="B671" s="10"/>
    </row>
    <row r="672" spans="2:2" x14ac:dyDescent="0.25">
      <c r="B672" s="10"/>
    </row>
    <row r="673" spans="2:2" x14ac:dyDescent="0.25">
      <c r="B673" s="10"/>
    </row>
    <row r="674" spans="2:2" x14ac:dyDescent="0.25">
      <c r="B674" s="10"/>
    </row>
    <row r="675" spans="2:2" x14ac:dyDescent="0.25">
      <c r="B675" s="10"/>
    </row>
    <row r="676" spans="2:2" x14ac:dyDescent="0.25">
      <c r="B676" s="10"/>
    </row>
    <row r="677" spans="2:2" x14ac:dyDescent="0.25">
      <c r="B677" s="10"/>
    </row>
    <row r="678" spans="2:2" x14ac:dyDescent="0.25">
      <c r="B678" s="10"/>
    </row>
    <row r="679" spans="2:2" x14ac:dyDescent="0.25">
      <c r="B679" s="10"/>
    </row>
    <row r="680" spans="2:2" x14ac:dyDescent="0.25">
      <c r="B680" s="10"/>
    </row>
    <row r="681" spans="2:2" x14ac:dyDescent="0.25">
      <c r="B681" s="10"/>
    </row>
    <row r="682" spans="2:2" x14ac:dyDescent="0.25">
      <c r="B682" s="10"/>
    </row>
    <row r="683" spans="2:2" x14ac:dyDescent="0.25">
      <c r="B683" s="10"/>
    </row>
    <row r="684" spans="2:2" x14ac:dyDescent="0.25">
      <c r="B684" s="10"/>
    </row>
    <row r="685" spans="2:2" x14ac:dyDescent="0.25">
      <c r="B685" s="10"/>
    </row>
    <row r="686" spans="2:2" x14ac:dyDescent="0.25">
      <c r="B686" s="10"/>
    </row>
    <row r="687" spans="2:2" x14ac:dyDescent="0.25">
      <c r="B687" s="10"/>
    </row>
    <row r="688" spans="2:2" x14ac:dyDescent="0.25">
      <c r="B688" s="10"/>
    </row>
    <row r="689" spans="2:2" x14ac:dyDescent="0.25">
      <c r="B689" s="10"/>
    </row>
    <row r="690" spans="2:2" x14ac:dyDescent="0.25">
      <c r="B690" s="10"/>
    </row>
    <row r="691" spans="2:2" x14ac:dyDescent="0.25">
      <c r="B691" s="10"/>
    </row>
    <row r="692" spans="2:2" x14ac:dyDescent="0.25">
      <c r="B692" s="10"/>
    </row>
    <row r="693" spans="2:2" x14ac:dyDescent="0.25">
      <c r="B693" s="10"/>
    </row>
    <row r="694" spans="2:2" x14ac:dyDescent="0.25">
      <c r="B694" s="10"/>
    </row>
    <row r="695" spans="2:2" x14ac:dyDescent="0.25">
      <c r="B695" s="10"/>
    </row>
    <row r="696" spans="2:2" x14ac:dyDescent="0.25">
      <c r="B696" s="10"/>
    </row>
    <row r="697" spans="2:2" x14ac:dyDescent="0.25">
      <c r="B697" s="10"/>
    </row>
    <row r="698" spans="2:2" x14ac:dyDescent="0.25">
      <c r="B698" s="10"/>
    </row>
    <row r="699" spans="2:2" x14ac:dyDescent="0.25">
      <c r="B699" s="10"/>
    </row>
    <row r="700" spans="2:2" x14ac:dyDescent="0.25">
      <c r="B700" s="10"/>
    </row>
    <row r="701" spans="2:2" x14ac:dyDescent="0.25">
      <c r="B701" s="10"/>
    </row>
    <row r="702" spans="2:2" x14ac:dyDescent="0.25">
      <c r="B702" s="10"/>
    </row>
    <row r="703" spans="2:2" x14ac:dyDescent="0.25">
      <c r="B703" s="10"/>
    </row>
    <row r="704" spans="2:2" x14ac:dyDescent="0.25">
      <c r="B704" s="10"/>
    </row>
    <row r="705" spans="2:2" x14ac:dyDescent="0.25">
      <c r="B705" s="10"/>
    </row>
    <row r="706" spans="2:2" x14ac:dyDescent="0.25">
      <c r="B706" s="10"/>
    </row>
    <row r="707" spans="2:2" x14ac:dyDescent="0.25">
      <c r="B707" s="10"/>
    </row>
    <row r="708" spans="2:2" x14ac:dyDescent="0.25">
      <c r="B708" s="10"/>
    </row>
    <row r="709" spans="2:2" x14ac:dyDescent="0.25">
      <c r="B709" s="10"/>
    </row>
    <row r="710" spans="2:2" x14ac:dyDescent="0.25">
      <c r="B710" s="10"/>
    </row>
    <row r="711" spans="2:2" x14ac:dyDescent="0.25">
      <c r="B711" s="10"/>
    </row>
    <row r="712" spans="2:2" x14ac:dyDescent="0.25">
      <c r="B712" s="10"/>
    </row>
    <row r="713" spans="2:2" x14ac:dyDescent="0.25">
      <c r="B713" s="10"/>
    </row>
    <row r="714" spans="2:2" x14ac:dyDescent="0.25">
      <c r="B714" s="10"/>
    </row>
    <row r="715" spans="2:2" x14ac:dyDescent="0.25">
      <c r="B715" s="10"/>
    </row>
    <row r="716" spans="2:2" x14ac:dyDescent="0.25">
      <c r="B716" s="10"/>
    </row>
    <row r="717" spans="2:2" x14ac:dyDescent="0.25">
      <c r="B717" s="10"/>
    </row>
    <row r="718" spans="2:2" x14ac:dyDescent="0.25">
      <c r="B718" s="10"/>
    </row>
    <row r="719" spans="2:2" x14ac:dyDescent="0.25">
      <c r="B719" s="10"/>
    </row>
    <row r="720" spans="2:2" x14ac:dyDescent="0.25">
      <c r="B720" s="10"/>
    </row>
    <row r="721" spans="2:2" x14ac:dyDescent="0.25">
      <c r="B721" s="10"/>
    </row>
    <row r="722" spans="2:2" x14ac:dyDescent="0.25">
      <c r="B722" s="10"/>
    </row>
    <row r="723" spans="2:2" x14ac:dyDescent="0.25">
      <c r="B723" s="10"/>
    </row>
    <row r="724" spans="2:2" x14ac:dyDescent="0.25">
      <c r="B724" s="10"/>
    </row>
    <row r="725" spans="2:2" x14ac:dyDescent="0.25">
      <c r="B725" s="10"/>
    </row>
    <row r="726" spans="2:2" x14ac:dyDescent="0.25">
      <c r="B726" s="10"/>
    </row>
    <row r="727" spans="2:2" x14ac:dyDescent="0.25">
      <c r="B727" s="10"/>
    </row>
    <row r="728" spans="2:2" x14ac:dyDescent="0.25">
      <c r="B728" s="10"/>
    </row>
    <row r="729" spans="2:2" x14ac:dyDescent="0.25">
      <c r="B729" s="10"/>
    </row>
    <row r="730" spans="2:2" x14ac:dyDescent="0.25">
      <c r="B730" s="10"/>
    </row>
    <row r="731" spans="2:2" x14ac:dyDescent="0.25">
      <c r="B731" s="10"/>
    </row>
    <row r="732" spans="2:2" x14ac:dyDescent="0.25">
      <c r="B732" s="10"/>
    </row>
    <row r="733" spans="2:2" x14ac:dyDescent="0.25">
      <c r="B733" s="10"/>
    </row>
    <row r="734" spans="2:2" x14ac:dyDescent="0.25">
      <c r="B734" s="10"/>
    </row>
    <row r="735" spans="2:2" x14ac:dyDescent="0.25">
      <c r="B735" s="10"/>
    </row>
    <row r="736" spans="2:2" x14ac:dyDescent="0.25">
      <c r="B736" s="10"/>
    </row>
    <row r="737" spans="2:2" x14ac:dyDescent="0.25">
      <c r="B737" s="10"/>
    </row>
    <row r="738" spans="2:2" x14ac:dyDescent="0.25">
      <c r="B738" s="10"/>
    </row>
    <row r="739" spans="2:2" x14ac:dyDescent="0.25">
      <c r="B739" s="10"/>
    </row>
    <row r="740" spans="2:2" x14ac:dyDescent="0.25">
      <c r="B740" s="10"/>
    </row>
    <row r="741" spans="2:2" x14ac:dyDescent="0.25">
      <c r="B741" s="10"/>
    </row>
    <row r="742" spans="2:2" x14ac:dyDescent="0.25">
      <c r="B742" s="10"/>
    </row>
    <row r="743" spans="2:2" x14ac:dyDescent="0.25">
      <c r="B743" s="10"/>
    </row>
    <row r="744" spans="2:2" x14ac:dyDescent="0.25">
      <c r="B744" s="10"/>
    </row>
    <row r="745" spans="2:2" x14ac:dyDescent="0.25">
      <c r="B745" s="10"/>
    </row>
    <row r="746" spans="2:2" x14ac:dyDescent="0.25">
      <c r="B746" s="10"/>
    </row>
    <row r="747" spans="2:2" x14ac:dyDescent="0.25">
      <c r="B747" s="10"/>
    </row>
    <row r="748" spans="2:2" x14ac:dyDescent="0.25">
      <c r="B748" s="10"/>
    </row>
    <row r="749" spans="2:2" x14ac:dyDescent="0.25">
      <c r="B749" s="10"/>
    </row>
    <row r="750" spans="2:2" x14ac:dyDescent="0.25">
      <c r="B750" s="10"/>
    </row>
    <row r="751" spans="2:2" x14ac:dyDescent="0.25">
      <c r="B751" s="10"/>
    </row>
    <row r="752" spans="2:2" x14ac:dyDescent="0.25">
      <c r="B752" s="10"/>
    </row>
    <row r="753" spans="2:2" x14ac:dyDescent="0.25">
      <c r="B753" s="10"/>
    </row>
    <row r="754" spans="2:2" x14ac:dyDescent="0.25">
      <c r="B754" s="10"/>
    </row>
    <row r="755" spans="2:2" x14ac:dyDescent="0.25">
      <c r="B755" s="10"/>
    </row>
    <row r="756" spans="2:2" x14ac:dyDescent="0.25">
      <c r="B756" s="10"/>
    </row>
    <row r="757" spans="2:2" x14ac:dyDescent="0.25">
      <c r="B757" s="10"/>
    </row>
    <row r="758" spans="2:2" x14ac:dyDescent="0.25">
      <c r="B758" s="10"/>
    </row>
    <row r="759" spans="2:2" x14ac:dyDescent="0.25">
      <c r="B759" s="10"/>
    </row>
    <row r="760" spans="2:2" x14ac:dyDescent="0.25">
      <c r="B760" s="10"/>
    </row>
    <row r="761" spans="2:2" x14ac:dyDescent="0.25">
      <c r="B761" s="10"/>
    </row>
    <row r="762" spans="2:2" x14ac:dyDescent="0.25">
      <c r="B762" s="10"/>
    </row>
    <row r="763" spans="2:2" x14ac:dyDescent="0.25">
      <c r="B763" s="10"/>
    </row>
    <row r="764" spans="2:2" x14ac:dyDescent="0.25">
      <c r="B764" s="10"/>
    </row>
    <row r="765" spans="2:2" x14ac:dyDescent="0.25">
      <c r="B765" s="10"/>
    </row>
    <row r="766" spans="2:2" x14ac:dyDescent="0.25">
      <c r="B766" s="10"/>
    </row>
    <row r="767" spans="2:2" x14ac:dyDescent="0.25">
      <c r="B767" s="10"/>
    </row>
    <row r="768" spans="2:2" x14ac:dyDescent="0.25">
      <c r="B768" s="10"/>
    </row>
    <row r="769" spans="2:2" x14ac:dyDescent="0.25">
      <c r="B769" s="10"/>
    </row>
    <row r="770" spans="2:2" x14ac:dyDescent="0.25">
      <c r="B770" s="10"/>
    </row>
    <row r="771" spans="2:2" x14ac:dyDescent="0.25">
      <c r="B771" s="10"/>
    </row>
    <row r="772" spans="2:2" x14ac:dyDescent="0.25">
      <c r="B772" s="10"/>
    </row>
    <row r="773" spans="2:2" x14ac:dyDescent="0.25">
      <c r="B773" s="10"/>
    </row>
    <row r="774" spans="2:2" x14ac:dyDescent="0.25">
      <c r="B774" s="10"/>
    </row>
    <row r="775" spans="2:2" x14ac:dyDescent="0.25">
      <c r="B775" s="10"/>
    </row>
    <row r="776" spans="2:2" x14ac:dyDescent="0.25">
      <c r="B776" s="10"/>
    </row>
    <row r="777" spans="2:2" x14ac:dyDescent="0.25">
      <c r="B777" s="10"/>
    </row>
    <row r="778" spans="2:2" x14ac:dyDescent="0.25">
      <c r="B778" s="10"/>
    </row>
    <row r="779" spans="2:2" x14ac:dyDescent="0.25">
      <c r="B779" s="10"/>
    </row>
    <row r="780" spans="2:2" x14ac:dyDescent="0.25">
      <c r="B780" s="10"/>
    </row>
    <row r="781" spans="2:2" x14ac:dyDescent="0.25">
      <c r="B781" s="10"/>
    </row>
    <row r="782" spans="2:2" x14ac:dyDescent="0.25">
      <c r="B782" s="10"/>
    </row>
    <row r="783" spans="2:2" x14ac:dyDescent="0.25">
      <c r="B783" s="10"/>
    </row>
    <row r="784" spans="2:2" x14ac:dyDescent="0.25">
      <c r="B784" s="10"/>
    </row>
    <row r="785" spans="2:2" x14ac:dyDescent="0.25">
      <c r="B785" s="10"/>
    </row>
    <row r="786" spans="2:2" x14ac:dyDescent="0.25">
      <c r="B786" s="10"/>
    </row>
    <row r="787" spans="2:2" x14ac:dyDescent="0.25">
      <c r="B787" s="10"/>
    </row>
    <row r="788" spans="2:2" x14ac:dyDescent="0.25">
      <c r="B788" s="10"/>
    </row>
    <row r="789" spans="2:2" x14ac:dyDescent="0.25">
      <c r="B789" s="10"/>
    </row>
    <row r="790" spans="2:2" x14ac:dyDescent="0.25">
      <c r="B790" s="10"/>
    </row>
    <row r="791" spans="2:2" x14ac:dyDescent="0.25">
      <c r="B791" s="10"/>
    </row>
    <row r="792" spans="2:2" x14ac:dyDescent="0.25">
      <c r="B792" s="10"/>
    </row>
    <row r="793" spans="2:2" x14ac:dyDescent="0.25">
      <c r="B793" s="10"/>
    </row>
    <row r="794" spans="2:2" x14ac:dyDescent="0.25">
      <c r="B794" s="10"/>
    </row>
    <row r="795" spans="2:2" x14ac:dyDescent="0.25">
      <c r="B795" s="10"/>
    </row>
    <row r="796" spans="2:2" x14ac:dyDescent="0.25">
      <c r="B796" s="10"/>
    </row>
    <row r="797" spans="2:2" x14ac:dyDescent="0.25">
      <c r="B797" s="10"/>
    </row>
    <row r="798" spans="2:2" x14ac:dyDescent="0.25">
      <c r="B798" s="10"/>
    </row>
    <row r="799" spans="2:2" x14ac:dyDescent="0.25">
      <c r="B799" s="10"/>
    </row>
    <row r="800" spans="2:2" x14ac:dyDescent="0.25">
      <c r="B800" s="10"/>
    </row>
    <row r="801" spans="2:2" x14ac:dyDescent="0.25">
      <c r="B801" s="10"/>
    </row>
    <row r="802" spans="2:2" x14ac:dyDescent="0.25">
      <c r="B802" s="10"/>
    </row>
    <row r="803" spans="2:2" x14ac:dyDescent="0.25">
      <c r="B803" s="10"/>
    </row>
    <row r="804" spans="2:2" x14ac:dyDescent="0.25">
      <c r="B804" s="10"/>
    </row>
    <row r="805" spans="2:2" x14ac:dyDescent="0.25">
      <c r="B805" s="10"/>
    </row>
    <row r="806" spans="2:2" x14ac:dyDescent="0.25">
      <c r="B806" s="10"/>
    </row>
    <row r="807" spans="2:2" x14ac:dyDescent="0.25">
      <c r="B807" s="10"/>
    </row>
    <row r="808" spans="2:2" x14ac:dyDescent="0.25">
      <c r="B808" s="10"/>
    </row>
    <row r="809" spans="2:2" x14ac:dyDescent="0.25">
      <c r="B809" s="10"/>
    </row>
    <row r="810" spans="2:2" x14ac:dyDescent="0.25">
      <c r="B810" s="10"/>
    </row>
    <row r="811" spans="2:2" x14ac:dyDescent="0.25">
      <c r="B811" s="10"/>
    </row>
    <row r="812" spans="2:2" x14ac:dyDescent="0.25">
      <c r="B812" s="10"/>
    </row>
    <row r="813" spans="2:2" x14ac:dyDescent="0.25">
      <c r="B813" s="10"/>
    </row>
    <row r="814" spans="2:2" x14ac:dyDescent="0.25">
      <c r="B814" s="10"/>
    </row>
    <row r="815" spans="2:2" x14ac:dyDescent="0.25">
      <c r="B815" s="10"/>
    </row>
    <row r="816" spans="2:2" x14ac:dyDescent="0.25">
      <c r="B816" s="10"/>
    </row>
    <row r="817" spans="2:2" x14ac:dyDescent="0.25">
      <c r="B817" s="10"/>
    </row>
    <row r="818" spans="2:2" x14ac:dyDescent="0.25">
      <c r="B818" s="10"/>
    </row>
    <row r="819" spans="2:2" x14ac:dyDescent="0.25">
      <c r="B819" s="10"/>
    </row>
    <row r="820" spans="2:2" x14ac:dyDescent="0.25">
      <c r="B820" s="10"/>
    </row>
    <row r="821" spans="2:2" x14ac:dyDescent="0.25">
      <c r="B821" s="10"/>
    </row>
    <row r="822" spans="2:2" x14ac:dyDescent="0.25">
      <c r="B822" s="10"/>
    </row>
    <row r="823" spans="2:2" x14ac:dyDescent="0.25">
      <c r="B823" s="10"/>
    </row>
    <row r="824" spans="2:2" x14ac:dyDescent="0.25">
      <c r="B824" s="10"/>
    </row>
    <row r="825" spans="2:2" x14ac:dyDescent="0.25">
      <c r="B825" s="10"/>
    </row>
    <row r="826" spans="2:2" x14ac:dyDescent="0.25">
      <c r="B826" s="10"/>
    </row>
    <row r="827" spans="2:2" x14ac:dyDescent="0.25">
      <c r="B827" s="10"/>
    </row>
    <row r="828" spans="2:2" x14ac:dyDescent="0.25">
      <c r="B828" s="10"/>
    </row>
    <row r="829" spans="2:2" x14ac:dyDescent="0.25">
      <c r="B829" s="10"/>
    </row>
    <row r="830" spans="2:2" x14ac:dyDescent="0.25">
      <c r="B830" s="10"/>
    </row>
    <row r="831" spans="2:2" x14ac:dyDescent="0.25">
      <c r="B831" s="10"/>
    </row>
    <row r="832" spans="2:2" x14ac:dyDescent="0.25">
      <c r="B832" s="10"/>
    </row>
    <row r="833" spans="2:2" x14ac:dyDescent="0.25">
      <c r="B833" s="10"/>
    </row>
    <row r="834" spans="2:2" x14ac:dyDescent="0.25">
      <c r="B834" s="10"/>
    </row>
    <row r="835" spans="2:2" x14ac:dyDescent="0.25">
      <c r="B835" s="10"/>
    </row>
    <row r="836" spans="2:2" x14ac:dyDescent="0.25">
      <c r="B836" s="10"/>
    </row>
    <row r="837" spans="2:2" x14ac:dyDescent="0.25">
      <c r="B837" s="10"/>
    </row>
    <row r="838" spans="2:2" x14ac:dyDescent="0.25">
      <c r="B838" s="10"/>
    </row>
    <row r="839" spans="2:2" x14ac:dyDescent="0.25">
      <c r="B839" s="10"/>
    </row>
    <row r="840" spans="2:2" x14ac:dyDescent="0.25">
      <c r="B840" s="10"/>
    </row>
    <row r="841" spans="2:2" x14ac:dyDescent="0.25">
      <c r="B841" s="10"/>
    </row>
    <row r="842" spans="2:2" x14ac:dyDescent="0.25">
      <c r="B842" s="10"/>
    </row>
    <row r="843" spans="2:2" x14ac:dyDescent="0.25">
      <c r="B843" s="10"/>
    </row>
    <row r="844" spans="2:2" x14ac:dyDescent="0.25">
      <c r="B844" s="10"/>
    </row>
    <row r="845" spans="2:2" x14ac:dyDescent="0.25">
      <c r="B845" s="10"/>
    </row>
    <row r="846" spans="2:2" x14ac:dyDescent="0.25">
      <c r="B846" s="10"/>
    </row>
    <row r="847" spans="2:2" x14ac:dyDescent="0.25">
      <c r="B847" s="10"/>
    </row>
    <row r="848" spans="2:2" x14ac:dyDescent="0.25">
      <c r="B848" s="10"/>
    </row>
    <row r="849" spans="2:2" x14ac:dyDescent="0.25">
      <c r="B849" s="10"/>
    </row>
    <row r="850" spans="2:2" x14ac:dyDescent="0.25">
      <c r="B850" s="10"/>
    </row>
    <row r="851" spans="2:2" x14ac:dyDescent="0.25">
      <c r="B851" s="10"/>
    </row>
    <row r="852" spans="2:2" x14ac:dyDescent="0.25">
      <c r="B852" s="10"/>
    </row>
    <row r="853" spans="2:2" x14ac:dyDescent="0.25">
      <c r="B853" s="10"/>
    </row>
    <row r="854" spans="2:2" x14ac:dyDescent="0.25">
      <c r="B854" s="10"/>
    </row>
    <row r="855" spans="2:2" x14ac:dyDescent="0.25">
      <c r="B855" s="10"/>
    </row>
    <row r="856" spans="2:2" x14ac:dyDescent="0.25">
      <c r="B856" s="10"/>
    </row>
    <row r="857" spans="2:2" x14ac:dyDescent="0.25">
      <c r="B857" s="10"/>
    </row>
    <row r="858" spans="2:2" x14ac:dyDescent="0.25">
      <c r="B858" s="10"/>
    </row>
    <row r="859" spans="2:2" x14ac:dyDescent="0.25">
      <c r="B859" s="10"/>
    </row>
    <row r="860" spans="2:2" x14ac:dyDescent="0.25">
      <c r="B860" s="10"/>
    </row>
    <row r="861" spans="2:2" x14ac:dyDescent="0.25">
      <c r="B861" s="10"/>
    </row>
    <row r="862" spans="2:2" x14ac:dyDescent="0.25">
      <c r="B862" s="10"/>
    </row>
    <row r="863" spans="2:2" x14ac:dyDescent="0.25">
      <c r="B863" s="10"/>
    </row>
    <row r="864" spans="2:2" x14ac:dyDescent="0.25">
      <c r="B864" s="10"/>
    </row>
    <row r="865" spans="2:2" x14ac:dyDescent="0.25">
      <c r="B865" s="10"/>
    </row>
    <row r="866" spans="2:2" x14ac:dyDescent="0.25">
      <c r="B866" s="10"/>
    </row>
    <row r="867" spans="2:2" x14ac:dyDescent="0.25">
      <c r="B867" s="10"/>
    </row>
    <row r="868" spans="2:2" x14ac:dyDescent="0.25">
      <c r="B868" s="10"/>
    </row>
    <row r="869" spans="2:2" x14ac:dyDescent="0.25">
      <c r="B869" s="10"/>
    </row>
    <row r="870" spans="2:2" x14ac:dyDescent="0.25">
      <c r="B870" s="10"/>
    </row>
    <row r="871" spans="2:2" x14ac:dyDescent="0.25">
      <c r="B871" s="10"/>
    </row>
    <row r="872" spans="2:2" x14ac:dyDescent="0.25">
      <c r="B872" s="10"/>
    </row>
    <row r="873" spans="2:2" x14ac:dyDescent="0.25">
      <c r="B873" s="10"/>
    </row>
    <row r="874" spans="2:2" x14ac:dyDescent="0.25">
      <c r="B874" s="10"/>
    </row>
    <row r="875" spans="2:2" x14ac:dyDescent="0.25">
      <c r="B875" s="10"/>
    </row>
    <row r="876" spans="2:2" x14ac:dyDescent="0.25">
      <c r="B876" s="10"/>
    </row>
    <row r="877" spans="2:2" x14ac:dyDescent="0.25">
      <c r="B877" s="10"/>
    </row>
    <row r="878" spans="2:2" x14ac:dyDescent="0.25">
      <c r="B878" s="10"/>
    </row>
    <row r="879" spans="2:2" x14ac:dyDescent="0.25">
      <c r="B879" s="10"/>
    </row>
    <row r="880" spans="2:2" x14ac:dyDescent="0.25">
      <c r="B880" s="10"/>
    </row>
    <row r="881" spans="2:2" x14ac:dyDescent="0.25">
      <c r="B881" s="10"/>
    </row>
    <row r="882" spans="2:2" x14ac:dyDescent="0.25">
      <c r="B882" s="10"/>
    </row>
    <row r="883" spans="2:2" x14ac:dyDescent="0.25">
      <c r="B883" s="10"/>
    </row>
    <row r="884" spans="2:2" x14ac:dyDescent="0.25">
      <c r="B884" s="10"/>
    </row>
    <row r="885" spans="2:2" x14ac:dyDescent="0.25">
      <c r="B885" s="10"/>
    </row>
    <row r="886" spans="2:2" x14ac:dyDescent="0.25">
      <c r="B886" s="10"/>
    </row>
    <row r="887" spans="2:2" x14ac:dyDescent="0.25">
      <c r="B887" s="10"/>
    </row>
    <row r="888" spans="2:2" x14ac:dyDescent="0.25">
      <c r="B888" s="10"/>
    </row>
    <row r="889" spans="2:2" x14ac:dyDescent="0.25">
      <c r="B889" s="10"/>
    </row>
    <row r="890" spans="2:2" x14ac:dyDescent="0.25">
      <c r="B890" s="10"/>
    </row>
    <row r="891" spans="2:2" x14ac:dyDescent="0.25">
      <c r="B891" s="10"/>
    </row>
    <row r="892" spans="2:2" x14ac:dyDescent="0.25">
      <c r="B892" s="10"/>
    </row>
    <row r="893" spans="2:2" x14ac:dyDescent="0.25">
      <c r="B893" s="10"/>
    </row>
    <row r="894" spans="2:2" x14ac:dyDescent="0.25">
      <c r="B894" s="10"/>
    </row>
    <row r="895" spans="2:2" x14ac:dyDescent="0.25">
      <c r="B895" s="10"/>
    </row>
    <row r="896" spans="2:2" x14ac:dyDescent="0.25">
      <c r="B896" s="10"/>
    </row>
    <row r="897" spans="2:2" x14ac:dyDescent="0.25">
      <c r="B897" s="10"/>
    </row>
    <row r="898" spans="2:2" x14ac:dyDescent="0.25">
      <c r="B898" s="10"/>
    </row>
    <row r="899" spans="2:2" x14ac:dyDescent="0.25">
      <c r="B899" s="10"/>
    </row>
    <row r="900" spans="2:2" x14ac:dyDescent="0.25">
      <c r="B900" s="10"/>
    </row>
    <row r="901" spans="2:2" x14ac:dyDescent="0.25">
      <c r="B901" s="10"/>
    </row>
    <row r="902" spans="2:2" x14ac:dyDescent="0.25">
      <c r="B902" s="10"/>
    </row>
    <row r="903" spans="2:2" x14ac:dyDescent="0.25">
      <c r="B903" s="10"/>
    </row>
    <row r="904" spans="2:2" x14ac:dyDescent="0.25">
      <c r="B904" s="10"/>
    </row>
    <row r="905" spans="2:2" x14ac:dyDescent="0.25">
      <c r="B905" s="10"/>
    </row>
    <row r="906" spans="2:2" x14ac:dyDescent="0.25">
      <c r="B906" s="10"/>
    </row>
    <row r="907" spans="2:2" x14ac:dyDescent="0.25">
      <c r="B907" s="10"/>
    </row>
    <row r="908" spans="2:2" x14ac:dyDescent="0.25">
      <c r="B908" s="10"/>
    </row>
    <row r="909" spans="2:2" x14ac:dyDescent="0.25">
      <c r="B909" s="10"/>
    </row>
    <row r="910" spans="2:2" x14ac:dyDescent="0.25">
      <c r="B910" s="10"/>
    </row>
    <row r="911" spans="2:2" x14ac:dyDescent="0.25">
      <c r="B911" s="10"/>
    </row>
    <row r="912" spans="2:2" x14ac:dyDescent="0.25">
      <c r="B912" s="10"/>
    </row>
    <row r="913" spans="2:2" x14ac:dyDescent="0.25">
      <c r="B913" s="10"/>
    </row>
    <row r="914" spans="2:2" x14ac:dyDescent="0.25">
      <c r="B914" s="10"/>
    </row>
    <row r="915" spans="2:2" x14ac:dyDescent="0.25">
      <c r="B915" s="10"/>
    </row>
    <row r="916" spans="2:2" x14ac:dyDescent="0.25">
      <c r="B916" s="10"/>
    </row>
    <row r="917" spans="2:2" x14ac:dyDescent="0.25">
      <c r="B917" s="10"/>
    </row>
    <row r="918" spans="2:2" x14ac:dyDescent="0.25">
      <c r="B918" s="10"/>
    </row>
    <row r="919" spans="2:2" x14ac:dyDescent="0.25">
      <c r="B919" s="10"/>
    </row>
    <row r="920" spans="2:2" x14ac:dyDescent="0.25">
      <c r="B920" s="10"/>
    </row>
    <row r="921" spans="2:2" x14ac:dyDescent="0.25">
      <c r="B921" s="10"/>
    </row>
    <row r="922" spans="2:2" x14ac:dyDescent="0.25">
      <c r="B922" s="10"/>
    </row>
    <row r="923" spans="2:2" x14ac:dyDescent="0.25">
      <c r="B923" s="10"/>
    </row>
    <row r="924" spans="2:2" x14ac:dyDescent="0.25">
      <c r="B924" s="10"/>
    </row>
    <row r="925" spans="2:2" x14ac:dyDescent="0.25">
      <c r="B925" s="10"/>
    </row>
    <row r="926" spans="2:2" x14ac:dyDescent="0.25">
      <c r="B926" s="10"/>
    </row>
    <row r="927" spans="2:2" x14ac:dyDescent="0.25">
      <c r="B927" s="10"/>
    </row>
    <row r="928" spans="2:2" x14ac:dyDescent="0.25">
      <c r="B928" s="10"/>
    </row>
    <row r="929" spans="2:2" x14ac:dyDescent="0.25">
      <c r="B929" s="10"/>
    </row>
    <row r="930" spans="2:2" x14ac:dyDescent="0.25">
      <c r="B930" s="10"/>
    </row>
    <row r="931" spans="2:2" x14ac:dyDescent="0.25">
      <c r="B931" s="10"/>
    </row>
    <row r="932" spans="2:2" x14ac:dyDescent="0.25">
      <c r="B932" s="10"/>
    </row>
    <row r="933" spans="2:2" x14ac:dyDescent="0.25">
      <c r="B933" s="10"/>
    </row>
    <row r="934" spans="2:2" x14ac:dyDescent="0.25">
      <c r="B934" s="10"/>
    </row>
    <row r="935" spans="2:2" x14ac:dyDescent="0.25">
      <c r="B935" s="10"/>
    </row>
    <row r="936" spans="2:2" x14ac:dyDescent="0.25">
      <c r="B936" s="10"/>
    </row>
    <row r="937" spans="2:2" x14ac:dyDescent="0.25">
      <c r="B937" s="10"/>
    </row>
    <row r="938" spans="2:2" x14ac:dyDescent="0.25">
      <c r="B938" s="10"/>
    </row>
    <row r="939" spans="2:2" x14ac:dyDescent="0.25">
      <c r="B939" s="10"/>
    </row>
    <row r="940" spans="2:2" x14ac:dyDescent="0.25">
      <c r="B940" s="10"/>
    </row>
    <row r="941" spans="2:2" x14ac:dyDescent="0.25">
      <c r="B941" s="10"/>
    </row>
    <row r="942" spans="2:2" x14ac:dyDescent="0.25">
      <c r="B942" s="10"/>
    </row>
    <row r="943" spans="2:2" x14ac:dyDescent="0.25">
      <c r="B943" s="10"/>
    </row>
    <row r="944" spans="2:2" x14ac:dyDescent="0.25">
      <c r="B944" s="10"/>
    </row>
    <row r="945" spans="2:2" x14ac:dyDescent="0.25">
      <c r="B945" s="10"/>
    </row>
    <row r="946" spans="2:2" x14ac:dyDescent="0.25">
      <c r="B946" s="10"/>
    </row>
    <row r="947" spans="2:2" x14ac:dyDescent="0.25">
      <c r="B947" s="10"/>
    </row>
    <row r="948" spans="2:2" x14ac:dyDescent="0.25">
      <c r="B948" s="10"/>
    </row>
    <row r="949" spans="2:2" x14ac:dyDescent="0.25">
      <c r="B949" s="10"/>
    </row>
    <row r="950" spans="2:2" x14ac:dyDescent="0.25">
      <c r="B950" s="10"/>
    </row>
    <row r="951" spans="2:2" x14ac:dyDescent="0.25">
      <c r="B951" s="10"/>
    </row>
    <row r="952" spans="2:2" x14ac:dyDescent="0.25">
      <c r="B952" s="10"/>
    </row>
    <row r="953" spans="2:2" x14ac:dyDescent="0.25">
      <c r="B953" s="10"/>
    </row>
    <row r="954" spans="2:2" x14ac:dyDescent="0.25">
      <c r="B954" s="10"/>
    </row>
    <row r="955" spans="2:2" x14ac:dyDescent="0.25">
      <c r="B955" s="10"/>
    </row>
    <row r="956" spans="2:2" x14ac:dyDescent="0.25">
      <c r="B956" s="10"/>
    </row>
    <row r="957" spans="2:2" x14ac:dyDescent="0.25">
      <c r="B957" s="10"/>
    </row>
    <row r="958" spans="2:2" x14ac:dyDescent="0.25">
      <c r="B958" s="10"/>
    </row>
    <row r="959" spans="2:2" x14ac:dyDescent="0.25">
      <c r="B959" s="10"/>
    </row>
    <row r="960" spans="2:2" x14ac:dyDescent="0.25">
      <c r="B960" s="10"/>
    </row>
    <row r="961" spans="2:2" x14ac:dyDescent="0.25">
      <c r="B961" s="10"/>
    </row>
    <row r="962" spans="2:2" x14ac:dyDescent="0.25">
      <c r="B962" s="10"/>
    </row>
    <row r="963" spans="2:2" x14ac:dyDescent="0.25">
      <c r="B963" s="10"/>
    </row>
    <row r="964" spans="2:2" x14ac:dyDescent="0.25">
      <c r="B964" s="10"/>
    </row>
    <row r="965" spans="2:2" x14ac:dyDescent="0.25">
      <c r="B965" s="10"/>
    </row>
    <row r="966" spans="2:2" x14ac:dyDescent="0.25">
      <c r="B966" s="10"/>
    </row>
    <row r="967" spans="2:2" x14ac:dyDescent="0.25">
      <c r="B967" s="10"/>
    </row>
    <row r="968" spans="2:2" x14ac:dyDescent="0.25">
      <c r="B968" s="10"/>
    </row>
    <row r="969" spans="2:2" x14ac:dyDescent="0.25">
      <c r="B969" s="10"/>
    </row>
    <row r="970" spans="2:2" x14ac:dyDescent="0.25">
      <c r="B970" s="10"/>
    </row>
    <row r="971" spans="2:2" x14ac:dyDescent="0.25">
      <c r="B971" s="10"/>
    </row>
    <row r="972" spans="2:2" x14ac:dyDescent="0.25">
      <c r="B972" s="10"/>
    </row>
    <row r="973" spans="2:2" x14ac:dyDescent="0.25">
      <c r="B973" s="10"/>
    </row>
    <row r="974" spans="2:2" x14ac:dyDescent="0.25">
      <c r="B974" s="10"/>
    </row>
    <row r="975" spans="2:2" x14ac:dyDescent="0.25">
      <c r="B975" s="10"/>
    </row>
    <row r="976" spans="2:2" x14ac:dyDescent="0.25">
      <c r="B976" s="10"/>
    </row>
    <row r="977" spans="2:2" x14ac:dyDescent="0.25">
      <c r="B977" s="10"/>
    </row>
    <row r="978" spans="2:2" x14ac:dyDescent="0.25">
      <c r="B978" s="10"/>
    </row>
    <row r="979" spans="2:2" x14ac:dyDescent="0.25">
      <c r="B979" s="10"/>
    </row>
    <row r="980" spans="2:2" x14ac:dyDescent="0.25">
      <c r="B980" s="10"/>
    </row>
    <row r="981" spans="2:2" x14ac:dyDescent="0.25">
      <c r="B981" s="10"/>
    </row>
    <row r="982" spans="2:2" x14ac:dyDescent="0.25">
      <c r="B982" s="10"/>
    </row>
    <row r="983" spans="2:2" x14ac:dyDescent="0.25">
      <c r="B983" s="10"/>
    </row>
    <row r="984" spans="2:2" x14ac:dyDescent="0.25">
      <c r="B984" s="10"/>
    </row>
    <row r="985" spans="2:2" x14ac:dyDescent="0.25">
      <c r="B985" s="10"/>
    </row>
    <row r="986" spans="2:2" x14ac:dyDescent="0.25">
      <c r="B986" s="10"/>
    </row>
    <row r="987" spans="2:2" x14ac:dyDescent="0.25">
      <c r="B987" s="10"/>
    </row>
    <row r="988" spans="2:2" x14ac:dyDescent="0.25">
      <c r="B988" s="10"/>
    </row>
    <row r="989" spans="2:2" x14ac:dyDescent="0.25">
      <c r="B989" s="10"/>
    </row>
    <row r="990" spans="2:2" x14ac:dyDescent="0.25">
      <c r="B990" s="10"/>
    </row>
    <row r="991" spans="2:2" x14ac:dyDescent="0.25">
      <c r="B991" s="10"/>
    </row>
    <row r="992" spans="2:2" x14ac:dyDescent="0.25">
      <c r="B992" s="10"/>
    </row>
    <row r="993" spans="2:2" x14ac:dyDescent="0.25">
      <c r="B993" s="10"/>
    </row>
    <row r="994" spans="2:2" x14ac:dyDescent="0.25">
      <c r="B994" s="10"/>
    </row>
    <row r="995" spans="2:2" x14ac:dyDescent="0.25">
      <c r="B995" s="10"/>
    </row>
    <row r="996" spans="2:2" x14ac:dyDescent="0.25">
      <c r="B996" s="10"/>
    </row>
    <row r="997" spans="2:2" x14ac:dyDescent="0.25">
      <c r="B997" s="10"/>
    </row>
    <row r="998" spans="2:2" x14ac:dyDescent="0.25">
      <c r="B998" s="10"/>
    </row>
    <row r="999" spans="2:2" x14ac:dyDescent="0.25">
      <c r="B999" s="10"/>
    </row>
    <row r="1000" spans="2:2" x14ac:dyDescent="0.25">
      <c r="B1000" s="10"/>
    </row>
    <row r="1001" spans="2:2" x14ac:dyDescent="0.25">
      <c r="B1001" s="10"/>
    </row>
    <row r="1002" spans="2:2" x14ac:dyDescent="0.25">
      <c r="B1002" s="10"/>
    </row>
    <row r="1003" spans="2:2" x14ac:dyDescent="0.25">
      <c r="B1003" s="10"/>
    </row>
    <row r="1004" spans="2:2" x14ac:dyDescent="0.25">
      <c r="B1004" s="10"/>
    </row>
    <row r="1005" spans="2:2" x14ac:dyDescent="0.25">
      <c r="B1005" s="10"/>
    </row>
    <row r="1006" spans="2:2" x14ac:dyDescent="0.25">
      <c r="B1006" s="10"/>
    </row>
    <row r="1007" spans="2:2" x14ac:dyDescent="0.25">
      <c r="B1007" s="10"/>
    </row>
    <row r="1008" spans="2:2" x14ac:dyDescent="0.25">
      <c r="B1008" s="10"/>
    </row>
    <row r="1009" spans="2:2" x14ac:dyDescent="0.25">
      <c r="B1009" s="10"/>
    </row>
    <row r="1010" spans="2:2" x14ac:dyDescent="0.25">
      <c r="B1010" s="10"/>
    </row>
    <row r="1011" spans="2:2" x14ac:dyDescent="0.25">
      <c r="B1011" s="10"/>
    </row>
    <row r="1012" spans="2:2" x14ac:dyDescent="0.25">
      <c r="B1012" s="10"/>
    </row>
    <row r="1013" spans="2:2" x14ac:dyDescent="0.25">
      <c r="B1013" s="10"/>
    </row>
    <row r="1014" spans="2:2" x14ac:dyDescent="0.25">
      <c r="B1014" s="10"/>
    </row>
    <row r="1015" spans="2:2" x14ac:dyDescent="0.25">
      <c r="B1015" s="10"/>
    </row>
    <row r="1016" spans="2:2" x14ac:dyDescent="0.25">
      <c r="B1016" s="10"/>
    </row>
    <row r="1017" spans="2:2" x14ac:dyDescent="0.25">
      <c r="B1017" s="10"/>
    </row>
    <row r="1018" spans="2:2" x14ac:dyDescent="0.25">
      <c r="B1018" s="10"/>
    </row>
    <row r="1019" spans="2:2" x14ac:dyDescent="0.25">
      <c r="B1019" s="10"/>
    </row>
    <row r="1020" spans="2:2" x14ac:dyDescent="0.25">
      <c r="B1020" s="10"/>
    </row>
    <row r="1021" spans="2:2" x14ac:dyDescent="0.25">
      <c r="B1021" s="10"/>
    </row>
    <row r="1022" spans="2:2" x14ac:dyDescent="0.25">
      <c r="B1022" s="10"/>
    </row>
    <row r="1023" spans="2:2" x14ac:dyDescent="0.25">
      <c r="B1023" s="10"/>
    </row>
    <row r="1024" spans="2:2" x14ac:dyDescent="0.25">
      <c r="B1024" s="10"/>
    </row>
    <row r="1025" spans="2:2" x14ac:dyDescent="0.25">
      <c r="B1025" s="10"/>
    </row>
    <row r="1026" spans="2:2" x14ac:dyDescent="0.25">
      <c r="B1026" s="10"/>
    </row>
    <row r="1027" spans="2:2" x14ac:dyDescent="0.25">
      <c r="B1027" s="10"/>
    </row>
    <row r="1028" spans="2:2" x14ac:dyDescent="0.25">
      <c r="B1028" s="10"/>
    </row>
    <row r="1029" spans="2:2" x14ac:dyDescent="0.25">
      <c r="B1029" s="10"/>
    </row>
    <row r="1030" spans="2:2" x14ac:dyDescent="0.25">
      <c r="B1030" s="10"/>
    </row>
    <row r="1031" spans="2:2" x14ac:dyDescent="0.25">
      <c r="B1031" s="10"/>
    </row>
    <row r="1032" spans="2:2" x14ac:dyDescent="0.25">
      <c r="B1032" s="10"/>
    </row>
    <row r="1033" spans="2:2" x14ac:dyDescent="0.25">
      <c r="B1033" s="10"/>
    </row>
    <row r="1034" spans="2:2" x14ac:dyDescent="0.25">
      <c r="B1034" s="10"/>
    </row>
    <row r="1035" spans="2:2" x14ac:dyDescent="0.25">
      <c r="B1035" s="10"/>
    </row>
    <row r="1036" spans="2:2" x14ac:dyDescent="0.25">
      <c r="B1036" s="10"/>
    </row>
    <row r="1037" spans="2:2" x14ac:dyDescent="0.25">
      <c r="B1037" s="10"/>
    </row>
    <row r="1038" spans="2:2" x14ac:dyDescent="0.25">
      <c r="B1038" s="10"/>
    </row>
    <row r="1039" spans="2:2" x14ac:dyDescent="0.25">
      <c r="B1039" s="10"/>
    </row>
    <row r="1040" spans="2:2" x14ac:dyDescent="0.25">
      <c r="B1040" s="10"/>
    </row>
    <row r="1041" spans="2:2" x14ac:dyDescent="0.25">
      <c r="B1041" s="10"/>
    </row>
    <row r="1042" spans="2:2" x14ac:dyDescent="0.25">
      <c r="B1042" s="10"/>
    </row>
    <row r="1043" spans="2:2" x14ac:dyDescent="0.25">
      <c r="B1043" s="10"/>
    </row>
    <row r="1044" spans="2:2" x14ac:dyDescent="0.25">
      <c r="B1044" s="10"/>
    </row>
    <row r="1045" spans="2:2" x14ac:dyDescent="0.25">
      <c r="B1045" s="10"/>
    </row>
    <row r="1046" spans="2:2" x14ac:dyDescent="0.25">
      <c r="B1046" s="10"/>
    </row>
    <row r="1047" spans="2:2" x14ac:dyDescent="0.25">
      <c r="B1047" s="10"/>
    </row>
    <row r="1048" spans="2:2" x14ac:dyDescent="0.25">
      <c r="B1048" s="10"/>
    </row>
    <row r="1049" spans="2:2" x14ac:dyDescent="0.25">
      <c r="B1049" s="10"/>
    </row>
    <row r="1050" spans="2:2" x14ac:dyDescent="0.25">
      <c r="B1050" s="10"/>
    </row>
    <row r="1051" spans="2:2" x14ac:dyDescent="0.25">
      <c r="B1051" s="10"/>
    </row>
    <row r="1052" spans="2:2" x14ac:dyDescent="0.25">
      <c r="B1052" s="10"/>
    </row>
    <row r="1053" spans="2:2" x14ac:dyDescent="0.25">
      <c r="B1053" s="10"/>
    </row>
    <row r="1054" spans="2:2" x14ac:dyDescent="0.25">
      <c r="B1054" s="10"/>
    </row>
    <row r="1055" spans="2:2" x14ac:dyDescent="0.25">
      <c r="B1055" s="10"/>
    </row>
    <row r="1056" spans="2:2" x14ac:dyDescent="0.25">
      <c r="B1056" s="10"/>
    </row>
    <row r="1057" spans="2:2" x14ac:dyDescent="0.25">
      <c r="B1057" s="10"/>
    </row>
    <row r="1058" spans="2:2" x14ac:dyDescent="0.25">
      <c r="B1058" s="10"/>
    </row>
    <row r="1059" spans="2:2" x14ac:dyDescent="0.25">
      <c r="B1059" s="10"/>
    </row>
    <row r="1060" spans="2:2" x14ac:dyDescent="0.25">
      <c r="B1060" s="10"/>
    </row>
    <row r="1061" spans="2:2" x14ac:dyDescent="0.25">
      <c r="B1061" s="10"/>
    </row>
    <row r="1062" spans="2:2" x14ac:dyDescent="0.25">
      <c r="B1062" s="10"/>
    </row>
    <row r="1063" spans="2:2" x14ac:dyDescent="0.25">
      <c r="B1063" s="10"/>
    </row>
    <row r="1064" spans="2:2" x14ac:dyDescent="0.25">
      <c r="B1064" s="10"/>
    </row>
    <row r="1065" spans="2:2" x14ac:dyDescent="0.25">
      <c r="B1065" s="10"/>
    </row>
    <row r="1066" spans="2:2" x14ac:dyDescent="0.25">
      <c r="B1066" s="10"/>
    </row>
    <row r="1067" spans="2:2" x14ac:dyDescent="0.25">
      <c r="B1067" s="10"/>
    </row>
    <row r="1068" spans="2:2" x14ac:dyDescent="0.25">
      <c r="B1068" s="10"/>
    </row>
    <row r="1069" spans="2:2" x14ac:dyDescent="0.25">
      <c r="B1069" s="10"/>
    </row>
    <row r="1070" spans="2:2" x14ac:dyDescent="0.25">
      <c r="B1070" s="10"/>
    </row>
    <row r="1071" spans="2:2" x14ac:dyDescent="0.25">
      <c r="B1071" s="10"/>
    </row>
    <row r="1072" spans="2:2" x14ac:dyDescent="0.25">
      <c r="B1072" s="10"/>
    </row>
    <row r="1073" spans="2:2" x14ac:dyDescent="0.25">
      <c r="B1073" s="10"/>
    </row>
    <row r="1074" spans="2:2" x14ac:dyDescent="0.25">
      <c r="B1074" s="10"/>
    </row>
    <row r="1075" spans="2:2" x14ac:dyDescent="0.25">
      <c r="B1075" s="10"/>
    </row>
    <row r="1076" spans="2:2" x14ac:dyDescent="0.25">
      <c r="B1076" s="10"/>
    </row>
    <row r="1077" spans="2:2" x14ac:dyDescent="0.25">
      <c r="B1077" s="10"/>
    </row>
    <row r="1078" spans="2:2" x14ac:dyDescent="0.25">
      <c r="B1078" s="10"/>
    </row>
    <row r="1079" spans="2:2" x14ac:dyDescent="0.25">
      <c r="B1079" s="10"/>
    </row>
    <row r="1080" spans="2:2" x14ac:dyDescent="0.25">
      <c r="B1080" s="10"/>
    </row>
    <row r="1081" spans="2:2" x14ac:dyDescent="0.25">
      <c r="B1081" s="10"/>
    </row>
    <row r="1082" spans="2:2" x14ac:dyDescent="0.25">
      <c r="B1082" s="10"/>
    </row>
    <row r="1083" spans="2:2" x14ac:dyDescent="0.25">
      <c r="B1083" s="10"/>
    </row>
    <row r="1084" spans="2:2" x14ac:dyDescent="0.25">
      <c r="B1084" s="10"/>
    </row>
    <row r="1085" spans="2:2" x14ac:dyDescent="0.25">
      <c r="B1085" s="10"/>
    </row>
    <row r="1086" spans="2:2" x14ac:dyDescent="0.25">
      <c r="B1086" s="10"/>
    </row>
    <row r="1087" spans="2:2" x14ac:dyDescent="0.25">
      <c r="B1087" s="10"/>
    </row>
    <row r="1088" spans="2:2" x14ac:dyDescent="0.25">
      <c r="B1088" s="10"/>
    </row>
    <row r="1089" spans="2:2" x14ac:dyDescent="0.25">
      <c r="B1089" s="10"/>
    </row>
    <row r="1090" spans="2:2" x14ac:dyDescent="0.25">
      <c r="B1090" s="10"/>
    </row>
    <row r="1091" spans="2:2" x14ac:dyDescent="0.25">
      <c r="B1091" s="10"/>
    </row>
    <row r="1092" spans="2:2" x14ac:dyDescent="0.25">
      <c r="B1092" s="10"/>
    </row>
    <row r="1093" spans="2:2" x14ac:dyDescent="0.25">
      <c r="B1093" s="10"/>
    </row>
    <row r="1094" spans="2:2" x14ac:dyDescent="0.25">
      <c r="B1094" s="10"/>
    </row>
    <row r="1095" spans="2:2" x14ac:dyDescent="0.25">
      <c r="B1095" s="10"/>
    </row>
    <row r="1096" spans="2:2" x14ac:dyDescent="0.25">
      <c r="B1096" s="10"/>
    </row>
    <row r="1097" spans="2:2" x14ac:dyDescent="0.25">
      <c r="B1097" s="10"/>
    </row>
    <row r="1098" spans="2:2" x14ac:dyDescent="0.25">
      <c r="B1098" s="10"/>
    </row>
    <row r="1099" spans="2:2" x14ac:dyDescent="0.25">
      <c r="B1099" s="10"/>
    </row>
    <row r="1100" spans="2:2" x14ac:dyDescent="0.25">
      <c r="B1100" s="10"/>
    </row>
    <row r="1101" spans="2:2" x14ac:dyDescent="0.25">
      <c r="B1101" s="10"/>
    </row>
    <row r="1102" spans="2:2" x14ac:dyDescent="0.25">
      <c r="B1102" s="10"/>
    </row>
    <row r="1103" spans="2:2" x14ac:dyDescent="0.25">
      <c r="B1103" s="10"/>
    </row>
    <row r="1104" spans="2:2" x14ac:dyDescent="0.25">
      <c r="B1104" s="10"/>
    </row>
    <row r="1105" spans="2:2" x14ac:dyDescent="0.25">
      <c r="B1105" s="10"/>
    </row>
    <row r="1106" spans="2:2" x14ac:dyDescent="0.25">
      <c r="B1106" s="10"/>
    </row>
    <row r="1107" spans="2:2" x14ac:dyDescent="0.25">
      <c r="B1107" s="10"/>
    </row>
    <row r="1108" spans="2:2" x14ac:dyDescent="0.25">
      <c r="B1108" s="10"/>
    </row>
    <row r="1109" spans="2:2" x14ac:dyDescent="0.25">
      <c r="B1109" s="10"/>
    </row>
    <row r="1110" spans="2:2" x14ac:dyDescent="0.25">
      <c r="B1110" s="10"/>
    </row>
    <row r="1111" spans="2:2" x14ac:dyDescent="0.25">
      <c r="B1111" s="10"/>
    </row>
    <row r="1112" spans="2:2" x14ac:dyDescent="0.25">
      <c r="B1112" s="10"/>
    </row>
    <row r="1113" spans="2:2" x14ac:dyDescent="0.25">
      <c r="B1113" s="10"/>
    </row>
    <row r="1114" spans="2:2" x14ac:dyDescent="0.25">
      <c r="B1114" s="10"/>
    </row>
    <row r="1115" spans="2:2" x14ac:dyDescent="0.25">
      <c r="B1115" s="10"/>
    </row>
    <row r="1116" spans="2:2" x14ac:dyDescent="0.25">
      <c r="B1116" s="10"/>
    </row>
    <row r="1117" spans="2:2" x14ac:dyDescent="0.25">
      <c r="B1117" s="10"/>
    </row>
    <row r="1118" spans="2:2" x14ac:dyDescent="0.25">
      <c r="B1118" s="10"/>
    </row>
    <row r="1119" spans="2:2" x14ac:dyDescent="0.25">
      <c r="B1119" s="10"/>
    </row>
    <row r="1120" spans="2:2" x14ac:dyDescent="0.25">
      <c r="B1120" s="10"/>
    </row>
    <row r="1121" spans="2:2" x14ac:dyDescent="0.25">
      <c r="B1121" s="10"/>
    </row>
    <row r="1122" spans="2:2" x14ac:dyDescent="0.25">
      <c r="B1122" s="10"/>
    </row>
    <row r="1123" spans="2:2" x14ac:dyDescent="0.25">
      <c r="B1123" s="10"/>
    </row>
    <row r="1124" spans="2:2" x14ac:dyDescent="0.25">
      <c r="B1124" s="10"/>
    </row>
    <row r="1125" spans="2:2" x14ac:dyDescent="0.25">
      <c r="B1125" s="10"/>
    </row>
    <row r="1126" spans="2:2" x14ac:dyDescent="0.25">
      <c r="B1126" s="10"/>
    </row>
    <row r="1127" spans="2:2" x14ac:dyDescent="0.25">
      <c r="B1127" s="10"/>
    </row>
    <row r="1128" spans="2:2" x14ac:dyDescent="0.25">
      <c r="B1128" s="10"/>
    </row>
    <row r="1129" spans="2:2" x14ac:dyDescent="0.25">
      <c r="B1129" s="10"/>
    </row>
    <row r="1130" spans="2:2" x14ac:dyDescent="0.25">
      <c r="B1130" s="10"/>
    </row>
    <row r="1131" spans="2:2" x14ac:dyDescent="0.25">
      <c r="B1131" s="10"/>
    </row>
    <row r="1132" spans="2:2" x14ac:dyDescent="0.25">
      <c r="B1132" s="10"/>
    </row>
    <row r="1133" spans="2:2" x14ac:dyDescent="0.25">
      <c r="B1133" s="10"/>
    </row>
    <row r="1134" spans="2:2" x14ac:dyDescent="0.25">
      <c r="B1134" s="10"/>
    </row>
    <row r="1135" spans="2:2" x14ac:dyDescent="0.25">
      <c r="B1135" s="10"/>
    </row>
    <row r="1136" spans="2:2" x14ac:dyDescent="0.25">
      <c r="B1136" s="10"/>
    </row>
    <row r="1137" spans="2:2" x14ac:dyDescent="0.25">
      <c r="B1137" s="10"/>
    </row>
    <row r="1138" spans="2:2" x14ac:dyDescent="0.25">
      <c r="B1138" s="10"/>
    </row>
    <row r="1139" spans="2:2" x14ac:dyDescent="0.25">
      <c r="B1139" s="10"/>
    </row>
    <row r="1140" spans="2:2" x14ac:dyDescent="0.25">
      <c r="B1140" s="10"/>
    </row>
    <row r="1141" spans="2:2" x14ac:dyDescent="0.25">
      <c r="B1141" s="10"/>
    </row>
    <row r="1142" spans="2:2" x14ac:dyDescent="0.25">
      <c r="B1142" s="10"/>
    </row>
    <row r="1143" spans="2:2" x14ac:dyDescent="0.25">
      <c r="B1143" s="10"/>
    </row>
    <row r="1144" spans="2:2" x14ac:dyDescent="0.25">
      <c r="B1144" s="10"/>
    </row>
    <row r="1145" spans="2:2" x14ac:dyDescent="0.25">
      <c r="B1145" s="10"/>
    </row>
    <row r="1146" spans="2:2" x14ac:dyDescent="0.25">
      <c r="B1146" s="10"/>
    </row>
    <row r="1147" spans="2:2" x14ac:dyDescent="0.25">
      <c r="B1147" s="10"/>
    </row>
    <row r="1148" spans="2:2" x14ac:dyDescent="0.25">
      <c r="B1148" s="10"/>
    </row>
    <row r="1149" spans="2:2" x14ac:dyDescent="0.25">
      <c r="B1149" s="10"/>
    </row>
    <row r="1150" spans="2:2" x14ac:dyDescent="0.25">
      <c r="B1150" s="10"/>
    </row>
    <row r="1151" spans="2:2" x14ac:dyDescent="0.25">
      <c r="B1151" s="10"/>
    </row>
    <row r="1152" spans="2:2" x14ac:dyDescent="0.25">
      <c r="B1152" s="10"/>
    </row>
    <row r="1153" spans="2:2" x14ac:dyDescent="0.25">
      <c r="B1153" s="10"/>
    </row>
    <row r="1154" spans="2:2" x14ac:dyDescent="0.25">
      <c r="B1154" s="10"/>
    </row>
    <row r="1155" spans="2:2" x14ac:dyDescent="0.25">
      <c r="B1155" s="10"/>
    </row>
    <row r="1156" spans="2:2" x14ac:dyDescent="0.25">
      <c r="B1156" s="10"/>
    </row>
    <row r="1157" spans="2:2" x14ac:dyDescent="0.25">
      <c r="B1157" s="10"/>
    </row>
    <row r="1158" spans="2:2" x14ac:dyDescent="0.25">
      <c r="B1158" s="10"/>
    </row>
    <row r="1159" spans="2:2" x14ac:dyDescent="0.25">
      <c r="B1159" s="10"/>
    </row>
    <row r="1160" spans="2:2" x14ac:dyDescent="0.25">
      <c r="B1160" s="10"/>
    </row>
    <row r="1161" spans="2:2" x14ac:dyDescent="0.25">
      <c r="B1161" s="10"/>
    </row>
    <row r="1162" spans="2:2" x14ac:dyDescent="0.25">
      <c r="B1162" s="10"/>
    </row>
    <row r="1163" spans="2:2" x14ac:dyDescent="0.25">
      <c r="B1163" s="10"/>
    </row>
    <row r="1164" spans="2:2" x14ac:dyDescent="0.25">
      <c r="B1164" s="10"/>
    </row>
    <row r="1165" spans="2:2" x14ac:dyDescent="0.25">
      <c r="B1165" s="10"/>
    </row>
    <row r="1166" spans="2:2" x14ac:dyDescent="0.25">
      <c r="B1166" s="10"/>
    </row>
    <row r="1167" spans="2:2" x14ac:dyDescent="0.25">
      <c r="B1167" s="10"/>
    </row>
    <row r="1168" spans="2:2" x14ac:dyDescent="0.25">
      <c r="B1168" s="10"/>
    </row>
    <row r="1169" spans="2:2" x14ac:dyDescent="0.25">
      <c r="B1169" s="10"/>
    </row>
    <row r="1170" spans="2:2" x14ac:dyDescent="0.25">
      <c r="B1170" s="10"/>
    </row>
    <row r="1171" spans="2:2" x14ac:dyDescent="0.25">
      <c r="B1171" s="10"/>
    </row>
    <row r="1172" spans="2:2" x14ac:dyDescent="0.25">
      <c r="B1172" s="10"/>
    </row>
    <row r="1173" spans="2:2" x14ac:dyDescent="0.25">
      <c r="B1173" s="10"/>
    </row>
    <row r="1174" spans="2:2" x14ac:dyDescent="0.25">
      <c r="B1174" s="10"/>
    </row>
    <row r="1175" spans="2:2" x14ac:dyDescent="0.25">
      <c r="B1175" s="10"/>
    </row>
    <row r="1176" spans="2:2" x14ac:dyDescent="0.25">
      <c r="B1176" s="10"/>
    </row>
    <row r="1177" spans="2:2" x14ac:dyDescent="0.25">
      <c r="B1177" s="10"/>
    </row>
    <row r="1178" spans="2:2" x14ac:dyDescent="0.25">
      <c r="B1178" s="10"/>
    </row>
    <row r="1179" spans="2:2" x14ac:dyDescent="0.25">
      <c r="B1179" s="10"/>
    </row>
    <row r="1180" spans="2:2" x14ac:dyDescent="0.25">
      <c r="B1180" s="10"/>
    </row>
    <row r="1181" spans="2:2" x14ac:dyDescent="0.25">
      <c r="B1181" s="10"/>
    </row>
    <row r="1182" spans="2:2" x14ac:dyDescent="0.25">
      <c r="B1182" s="10"/>
    </row>
    <row r="1183" spans="2:2" x14ac:dyDescent="0.25">
      <c r="B1183" s="10"/>
    </row>
    <row r="1184" spans="2:2" x14ac:dyDescent="0.25">
      <c r="B1184" s="10"/>
    </row>
    <row r="1185" spans="2:2" x14ac:dyDescent="0.25">
      <c r="B1185" s="10"/>
    </row>
    <row r="1186" spans="2:2" x14ac:dyDescent="0.25">
      <c r="B1186" s="10"/>
    </row>
    <row r="1187" spans="2:2" x14ac:dyDescent="0.25">
      <c r="B1187" s="10"/>
    </row>
    <row r="1188" spans="2:2" x14ac:dyDescent="0.25">
      <c r="B1188" s="10"/>
    </row>
    <row r="1189" spans="2:2" x14ac:dyDescent="0.25">
      <c r="B1189" s="10"/>
    </row>
    <row r="1190" spans="2:2" x14ac:dyDescent="0.25">
      <c r="B1190" s="10"/>
    </row>
    <row r="1191" spans="2:2" x14ac:dyDescent="0.25">
      <c r="B1191" s="10"/>
    </row>
    <row r="1192" spans="2:2" x14ac:dyDescent="0.25">
      <c r="B1192" s="10"/>
    </row>
    <row r="1193" spans="2:2" x14ac:dyDescent="0.25">
      <c r="B1193" s="10"/>
    </row>
    <row r="1194" spans="2:2" x14ac:dyDescent="0.25">
      <c r="B1194" s="10"/>
    </row>
    <row r="1195" spans="2:2" x14ac:dyDescent="0.25">
      <c r="B1195" s="10"/>
    </row>
    <row r="1196" spans="2:2" x14ac:dyDescent="0.25">
      <c r="B1196" s="10"/>
    </row>
    <row r="1197" spans="2:2" x14ac:dyDescent="0.25">
      <c r="B1197" s="10"/>
    </row>
    <row r="1198" spans="2:2" x14ac:dyDescent="0.25">
      <c r="B1198" s="10"/>
    </row>
    <row r="1199" spans="2:2" x14ac:dyDescent="0.25">
      <c r="B1199" s="10"/>
    </row>
    <row r="1200" spans="2:2" x14ac:dyDescent="0.25">
      <c r="B1200" s="10"/>
    </row>
    <row r="1201" spans="2:2" x14ac:dyDescent="0.25">
      <c r="B1201" s="10"/>
    </row>
    <row r="1202" spans="2:2" x14ac:dyDescent="0.25">
      <c r="B1202" s="10"/>
    </row>
    <row r="1203" spans="2:2" x14ac:dyDescent="0.25">
      <c r="B1203" s="10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E74B9-D542-49BB-BA16-E08385525CF9}">
  <dimension ref="B2:C1203"/>
  <sheetViews>
    <sheetView topLeftCell="A7" workbookViewId="0">
      <selection activeCell="B3" sqref="B3"/>
    </sheetView>
  </sheetViews>
  <sheetFormatPr defaultRowHeight="15" x14ac:dyDescent="0.25"/>
  <cols>
    <col min="1" max="1" width="9.140625" style="7"/>
    <col min="2" max="2" width="10.7109375" style="7" bestFit="1" customWidth="1"/>
    <col min="3" max="16384" width="9.140625" style="7"/>
  </cols>
  <sheetData>
    <row r="2" spans="2:2" x14ac:dyDescent="0.25">
      <c r="B2" s="7" t="s">
        <v>143</v>
      </c>
    </row>
    <row r="3" spans="2:2" x14ac:dyDescent="0.25">
      <c r="B3" s="10"/>
    </row>
    <row r="4" spans="2:2" x14ac:dyDescent="0.25">
      <c r="B4" s="10"/>
    </row>
    <row r="5" spans="2:2" x14ac:dyDescent="0.25">
      <c r="B5" s="10"/>
    </row>
    <row r="6" spans="2:2" x14ac:dyDescent="0.25">
      <c r="B6" s="10"/>
    </row>
    <row r="7" spans="2:2" x14ac:dyDescent="0.25">
      <c r="B7" s="10"/>
    </row>
    <row r="8" spans="2:2" x14ac:dyDescent="0.25">
      <c r="B8" s="10"/>
    </row>
    <row r="9" spans="2:2" x14ac:dyDescent="0.25">
      <c r="B9" s="10"/>
    </row>
    <row r="10" spans="2:2" x14ac:dyDescent="0.25">
      <c r="B10" s="10"/>
    </row>
    <row r="11" spans="2:2" x14ac:dyDescent="0.25">
      <c r="B11" s="10"/>
    </row>
    <row r="12" spans="2:2" x14ac:dyDescent="0.25">
      <c r="B12" s="10"/>
    </row>
    <row r="13" spans="2:2" x14ac:dyDescent="0.25">
      <c r="B13" s="10"/>
    </row>
    <row r="14" spans="2:2" x14ac:dyDescent="0.25">
      <c r="B14" s="10"/>
    </row>
    <row r="15" spans="2:2" x14ac:dyDescent="0.25">
      <c r="B15" s="10"/>
    </row>
    <row r="16" spans="2:2" x14ac:dyDescent="0.25">
      <c r="B16" s="10"/>
    </row>
    <row r="17" spans="2:3" x14ac:dyDescent="0.25">
      <c r="B17" s="10"/>
    </row>
    <row r="18" spans="2:3" x14ac:dyDescent="0.25">
      <c r="B18" s="10"/>
    </row>
    <row r="19" spans="2:3" x14ac:dyDescent="0.25">
      <c r="B19" s="10"/>
    </row>
    <row r="20" spans="2:3" x14ac:dyDescent="0.25">
      <c r="B20" s="10"/>
    </row>
    <row r="21" spans="2:3" x14ac:dyDescent="0.25">
      <c r="B21" s="10"/>
    </row>
    <row r="22" spans="2:3" x14ac:dyDescent="0.25">
      <c r="B22" s="10"/>
    </row>
    <row r="23" spans="2:3" x14ac:dyDescent="0.25">
      <c r="B23" s="10"/>
    </row>
    <row r="24" spans="2:3" x14ac:dyDescent="0.25">
      <c r="B24" s="10"/>
    </row>
    <row r="25" spans="2:3" x14ac:dyDescent="0.25">
      <c r="B25" s="10"/>
    </row>
    <row r="26" spans="2:3" x14ac:dyDescent="0.25">
      <c r="B26" s="10"/>
    </row>
    <row r="27" spans="2:3" x14ac:dyDescent="0.25">
      <c r="B27" s="10" t="s">
        <v>25</v>
      </c>
      <c r="C27" s="7" t="s">
        <v>138</v>
      </c>
    </row>
    <row r="28" spans="2:3" x14ac:dyDescent="0.25">
      <c r="B28" s="10" t="s">
        <v>139</v>
      </c>
      <c r="C28" s="7" t="s">
        <v>140</v>
      </c>
    </row>
    <row r="29" spans="2:3" x14ac:dyDescent="0.25">
      <c r="B29" s="10"/>
    </row>
    <row r="30" spans="2:3" x14ac:dyDescent="0.25">
      <c r="B30" s="10"/>
    </row>
    <row r="31" spans="2:3" x14ac:dyDescent="0.25">
      <c r="B31" s="10"/>
    </row>
    <row r="32" spans="2:3" x14ac:dyDescent="0.25">
      <c r="B32" s="10"/>
    </row>
    <row r="33" spans="2:2" x14ac:dyDescent="0.25">
      <c r="B33" s="10"/>
    </row>
    <row r="34" spans="2:2" x14ac:dyDescent="0.25">
      <c r="B34" s="10"/>
    </row>
    <row r="35" spans="2:2" x14ac:dyDescent="0.25">
      <c r="B35" s="10"/>
    </row>
    <row r="36" spans="2:2" x14ac:dyDescent="0.25">
      <c r="B36" s="10"/>
    </row>
    <row r="37" spans="2:2" x14ac:dyDescent="0.25">
      <c r="B37" s="10"/>
    </row>
    <row r="38" spans="2:2" x14ac:dyDescent="0.25">
      <c r="B38" s="10"/>
    </row>
    <row r="39" spans="2:2" x14ac:dyDescent="0.25">
      <c r="B39" s="10"/>
    </row>
    <row r="40" spans="2:2" x14ac:dyDescent="0.25">
      <c r="B40" s="10"/>
    </row>
    <row r="41" spans="2:2" x14ac:dyDescent="0.25">
      <c r="B41" s="10"/>
    </row>
    <row r="42" spans="2:2" x14ac:dyDescent="0.25">
      <c r="B42" s="10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  <row r="51" spans="2:2" x14ac:dyDescent="0.25">
      <c r="B51" s="10"/>
    </row>
    <row r="52" spans="2:2" x14ac:dyDescent="0.25">
      <c r="B52" s="10"/>
    </row>
    <row r="53" spans="2:2" x14ac:dyDescent="0.25">
      <c r="B53" s="10"/>
    </row>
    <row r="54" spans="2:2" x14ac:dyDescent="0.25">
      <c r="B54" s="10"/>
    </row>
    <row r="55" spans="2:2" x14ac:dyDescent="0.25">
      <c r="B55" s="10"/>
    </row>
    <row r="56" spans="2:2" x14ac:dyDescent="0.25">
      <c r="B56" s="10"/>
    </row>
    <row r="57" spans="2:2" x14ac:dyDescent="0.25">
      <c r="B57" s="10"/>
    </row>
    <row r="58" spans="2:2" x14ac:dyDescent="0.25">
      <c r="B58" s="10"/>
    </row>
    <row r="59" spans="2:2" x14ac:dyDescent="0.25">
      <c r="B59" s="10"/>
    </row>
    <row r="60" spans="2:2" x14ac:dyDescent="0.25">
      <c r="B60" s="10"/>
    </row>
    <row r="61" spans="2:2" x14ac:dyDescent="0.25">
      <c r="B61" s="10"/>
    </row>
    <row r="62" spans="2:2" x14ac:dyDescent="0.25">
      <c r="B62" s="10"/>
    </row>
    <row r="63" spans="2:2" x14ac:dyDescent="0.25">
      <c r="B63" s="10"/>
    </row>
    <row r="64" spans="2:2" x14ac:dyDescent="0.25">
      <c r="B64" s="10"/>
    </row>
    <row r="65" spans="2:2" x14ac:dyDescent="0.25">
      <c r="B65" s="10"/>
    </row>
    <row r="66" spans="2:2" x14ac:dyDescent="0.25">
      <c r="B66" s="10"/>
    </row>
    <row r="67" spans="2:2" x14ac:dyDescent="0.25">
      <c r="B67" s="10"/>
    </row>
    <row r="68" spans="2:2" x14ac:dyDescent="0.25">
      <c r="B68" s="10"/>
    </row>
    <row r="69" spans="2:2" x14ac:dyDescent="0.25">
      <c r="B69" s="10"/>
    </row>
    <row r="70" spans="2:2" x14ac:dyDescent="0.25">
      <c r="B70" s="10"/>
    </row>
    <row r="71" spans="2:2" x14ac:dyDescent="0.25">
      <c r="B71" s="10"/>
    </row>
    <row r="72" spans="2:2" x14ac:dyDescent="0.25">
      <c r="B72" s="10"/>
    </row>
    <row r="73" spans="2:2" x14ac:dyDescent="0.25">
      <c r="B73" s="10"/>
    </row>
    <row r="74" spans="2:2" x14ac:dyDescent="0.25">
      <c r="B74" s="10"/>
    </row>
    <row r="75" spans="2:2" x14ac:dyDescent="0.25">
      <c r="B75" s="10"/>
    </row>
    <row r="76" spans="2:2" x14ac:dyDescent="0.25">
      <c r="B76" s="10"/>
    </row>
    <row r="77" spans="2:2" x14ac:dyDescent="0.25">
      <c r="B77" s="10"/>
    </row>
    <row r="78" spans="2:2" x14ac:dyDescent="0.25">
      <c r="B78" s="10"/>
    </row>
    <row r="79" spans="2:2" x14ac:dyDescent="0.25">
      <c r="B79" s="10"/>
    </row>
    <row r="80" spans="2:2" x14ac:dyDescent="0.25">
      <c r="B80" s="10"/>
    </row>
    <row r="81" spans="2:2" x14ac:dyDescent="0.25">
      <c r="B81" s="10"/>
    </row>
    <row r="82" spans="2:2" x14ac:dyDescent="0.25">
      <c r="B82" s="10"/>
    </row>
    <row r="83" spans="2:2" x14ac:dyDescent="0.25">
      <c r="B83" s="10"/>
    </row>
    <row r="84" spans="2:2" x14ac:dyDescent="0.25">
      <c r="B84" s="10"/>
    </row>
    <row r="85" spans="2:2" x14ac:dyDescent="0.25">
      <c r="B85" s="10"/>
    </row>
    <row r="86" spans="2:2" x14ac:dyDescent="0.25">
      <c r="B86" s="10"/>
    </row>
    <row r="87" spans="2:2" x14ac:dyDescent="0.25">
      <c r="B87" s="10"/>
    </row>
    <row r="88" spans="2:2" x14ac:dyDescent="0.25">
      <c r="B88" s="10"/>
    </row>
    <row r="89" spans="2:2" x14ac:dyDescent="0.25">
      <c r="B89" s="10"/>
    </row>
    <row r="90" spans="2:2" x14ac:dyDescent="0.25">
      <c r="B90" s="10"/>
    </row>
    <row r="91" spans="2:2" x14ac:dyDescent="0.25">
      <c r="B91" s="10"/>
    </row>
    <row r="92" spans="2:2" x14ac:dyDescent="0.25">
      <c r="B92" s="10"/>
    </row>
    <row r="93" spans="2:2" x14ac:dyDescent="0.25">
      <c r="B93" s="10"/>
    </row>
    <row r="94" spans="2:2" x14ac:dyDescent="0.25">
      <c r="B94" s="10"/>
    </row>
    <row r="95" spans="2:2" x14ac:dyDescent="0.25">
      <c r="B95" s="10"/>
    </row>
    <row r="96" spans="2:2" x14ac:dyDescent="0.25">
      <c r="B96" s="10"/>
    </row>
    <row r="97" spans="2:2" x14ac:dyDescent="0.25">
      <c r="B97" s="10"/>
    </row>
    <row r="98" spans="2:2" x14ac:dyDescent="0.25">
      <c r="B98" s="10"/>
    </row>
    <row r="99" spans="2:2" x14ac:dyDescent="0.25">
      <c r="B99" s="10"/>
    </row>
    <row r="100" spans="2:2" x14ac:dyDescent="0.25">
      <c r="B100" s="10"/>
    </row>
    <row r="101" spans="2:2" x14ac:dyDescent="0.25">
      <c r="B101" s="10"/>
    </row>
    <row r="102" spans="2:2" x14ac:dyDescent="0.25">
      <c r="B102" s="10"/>
    </row>
    <row r="103" spans="2:2" x14ac:dyDescent="0.25">
      <c r="B103" s="10"/>
    </row>
    <row r="104" spans="2:2" x14ac:dyDescent="0.25">
      <c r="B104" s="10"/>
    </row>
    <row r="105" spans="2:2" x14ac:dyDescent="0.25">
      <c r="B105" s="10"/>
    </row>
    <row r="106" spans="2:2" x14ac:dyDescent="0.25">
      <c r="B106" s="10"/>
    </row>
    <row r="107" spans="2:2" x14ac:dyDescent="0.25">
      <c r="B107" s="10"/>
    </row>
    <row r="108" spans="2:2" x14ac:dyDescent="0.25">
      <c r="B108" s="10"/>
    </row>
    <row r="109" spans="2:2" x14ac:dyDescent="0.25">
      <c r="B109" s="10"/>
    </row>
    <row r="110" spans="2:2" x14ac:dyDescent="0.25">
      <c r="B110" s="10"/>
    </row>
    <row r="111" spans="2:2" x14ac:dyDescent="0.25">
      <c r="B111" s="10"/>
    </row>
    <row r="112" spans="2:2" x14ac:dyDescent="0.25">
      <c r="B112" s="10"/>
    </row>
    <row r="113" spans="2:2" x14ac:dyDescent="0.25">
      <c r="B113" s="10"/>
    </row>
    <row r="114" spans="2:2" x14ac:dyDescent="0.25">
      <c r="B114" s="10"/>
    </row>
    <row r="115" spans="2:2" x14ac:dyDescent="0.25">
      <c r="B115" s="10"/>
    </row>
    <row r="116" spans="2:2" x14ac:dyDescent="0.25">
      <c r="B116" s="10"/>
    </row>
    <row r="117" spans="2:2" x14ac:dyDescent="0.25">
      <c r="B117" s="10"/>
    </row>
    <row r="118" spans="2:2" x14ac:dyDescent="0.25">
      <c r="B118" s="10"/>
    </row>
    <row r="119" spans="2:2" x14ac:dyDescent="0.25">
      <c r="B119" s="10"/>
    </row>
    <row r="120" spans="2:2" x14ac:dyDescent="0.25">
      <c r="B120" s="10"/>
    </row>
    <row r="121" spans="2:2" x14ac:dyDescent="0.25">
      <c r="B121" s="10"/>
    </row>
    <row r="122" spans="2:2" x14ac:dyDescent="0.25">
      <c r="B122" s="10"/>
    </row>
    <row r="123" spans="2:2" x14ac:dyDescent="0.25">
      <c r="B123" s="10"/>
    </row>
    <row r="124" spans="2:2" x14ac:dyDescent="0.25">
      <c r="B124" s="10"/>
    </row>
    <row r="125" spans="2:2" x14ac:dyDescent="0.25">
      <c r="B125" s="10"/>
    </row>
    <row r="126" spans="2:2" x14ac:dyDescent="0.25">
      <c r="B126" s="10"/>
    </row>
    <row r="127" spans="2:2" x14ac:dyDescent="0.25">
      <c r="B127" s="10"/>
    </row>
    <row r="128" spans="2:2" x14ac:dyDescent="0.25">
      <c r="B128" s="10"/>
    </row>
    <row r="129" spans="2:2" x14ac:dyDescent="0.25">
      <c r="B129" s="10"/>
    </row>
    <row r="130" spans="2:2" x14ac:dyDescent="0.25">
      <c r="B130" s="10"/>
    </row>
    <row r="131" spans="2:2" x14ac:dyDescent="0.25">
      <c r="B131" s="10"/>
    </row>
    <row r="132" spans="2:2" x14ac:dyDescent="0.25">
      <c r="B132" s="10"/>
    </row>
    <row r="133" spans="2:2" x14ac:dyDescent="0.25">
      <c r="B133" s="10"/>
    </row>
    <row r="134" spans="2:2" x14ac:dyDescent="0.25">
      <c r="B134" s="10"/>
    </row>
    <row r="135" spans="2:2" x14ac:dyDescent="0.25">
      <c r="B135" s="10"/>
    </row>
    <row r="136" spans="2:2" x14ac:dyDescent="0.25">
      <c r="B136" s="10"/>
    </row>
    <row r="137" spans="2:2" x14ac:dyDescent="0.25">
      <c r="B137" s="10"/>
    </row>
    <row r="138" spans="2:2" x14ac:dyDescent="0.25">
      <c r="B138" s="10"/>
    </row>
    <row r="139" spans="2:2" x14ac:dyDescent="0.25">
      <c r="B139" s="10"/>
    </row>
    <row r="140" spans="2:2" x14ac:dyDescent="0.25">
      <c r="B140" s="10"/>
    </row>
    <row r="141" spans="2:2" x14ac:dyDescent="0.25">
      <c r="B141" s="10"/>
    </row>
    <row r="142" spans="2:2" x14ac:dyDescent="0.25">
      <c r="B142" s="10"/>
    </row>
    <row r="143" spans="2:2" x14ac:dyDescent="0.25">
      <c r="B143" s="10"/>
    </row>
    <row r="144" spans="2:2" x14ac:dyDescent="0.25">
      <c r="B144" s="10"/>
    </row>
    <row r="145" spans="2:2" x14ac:dyDescent="0.25">
      <c r="B145" s="10"/>
    </row>
    <row r="146" spans="2:2" x14ac:dyDescent="0.25">
      <c r="B146" s="10"/>
    </row>
    <row r="147" spans="2:2" x14ac:dyDescent="0.25">
      <c r="B147" s="10"/>
    </row>
    <row r="148" spans="2:2" x14ac:dyDescent="0.25">
      <c r="B148" s="10"/>
    </row>
    <row r="149" spans="2:2" x14ac:dyDescent="0.25">
      <c r="B149" s="10"/>
    </row>
    <row r="150" spans="2:2" x14ac:dyDescent="0.25">
      <c r="B150" s="10"/>
    </row>
    <row r="151" spans="2:2" x14ac:dyDescent="0.25">
      <c r="B151" s="10"/>
    </row>
    <row r="152" spans="2:2" x14ac:dyDescent="0.25">
      <c r="B152" s="10"/>
    </row>
    <row r="153" spans="2:2" x14ac:dyDescent="0.25">
      <c r="B153" s="10"/>
    </row>
    <row r="154" spans="2:2" x14ac:dyDescent="0.25">
      <c r="B154" s="10"/>
    </row>
    <row r="155" spans="2:2" x14ac:dyDescent="0.25">
      <c r="B155" s="10"/>
    </row>
    <row r="156" spans="2:2" x14ac:dyDescent="0.25">
      <c r="B156" s="10"/>
    </row>
    <row r="157" spans="2:2" x14ac:dyDescent="0.25">
      <c r="B157" s="10"/>
    </row>
    <row r="158" spans="2:2" x14ac:dyDescent="0.25">
      <c r="B158" s="10"/>
    </row>
    <row r="159" spans="2:2" x14ac:dyDescent="0.25">
      <c r="B159" s="10"/>
    </row>
    <row r="160" spans="2:2" x14ac:dyDescent="0.25">
      <c r="B160" s="10"/>
    </row>
    <row r="161" spans="2:2" x14ac:dyDescent="0.25">
      <c r="B161" s="10"/>
    </row>
    <row r="162" spans="2:2" x14ac:dyDescent="0.25">
      <c r="B162" s="10"/>
    </row>
    <row r="163" spans="2:2" x14ac:dyDescent="0.25">
      <c r="B163" s="10"/>
    </row>
    <row r="164" spans="2:2" x14ac:dyDescent="0.25">
      <c r="B164" s="10"/>
    </row>
    <row r="165" spans="2:2" x14ac:dyDescent="0.25">
      <c r="B165" s="10"/>
    </row>
    <row r="166" spans="2:2" x14ac:dyDescent="0.25">
      <c r="B166" s="10"/>
    </row>
    <row r="167" spans="2:2" x14ac:dyDescent="0.25">
      <c r="B167" s="10"/>
    </row>
    <row r="168" spans="2:2" x14ac:dyDescent="0.25">
      <c r="B168" s="10"/>
    </row>
    <row r="169" spans="2:2" x14ac:dyDescent="0.25">
      <c r="B169" s="10"/>
    </row>
    <row r="170" spans="2:2" x14ac:dyDescent="0.25">
      <c r="B170" s="10"/>
    </row>
    <row r="171" spans="2:2" x14ac:dyDescent="0.25">
      <c r="B171" s="10"/>
    </row>
    <row r="172" spans="2:2" x14ac:dyDescent="0.25">
      <c r="B172" s="10"/>
    </row>
    <row r="173" spans="2:2" x14ac:dyDescent="0.25">
      <c r="B173" s="10"/>
    </row>
    <row r="174" spans="2:2" x14ac:dyDescent="0.25">
      <c r="B174" s="10"/>
    </row>
    <row r="175" spans="2:2" x14ac:dyDescent="0.25">
      <c r="B175" s="10"/>
    </row>
    <row r="176" spans="2:2" x14ac:dyDescent="0.25">
      <c r="B176" s="10"/>
    </row>
    <row r="177" spans="2:2" x14ac:dyDescent="0.25">
      <c r="B177" s="10"/>
    </row>
    <row r="178" spans="2:2" x14ac:dyDescent="0.25">
      <c r="B178" s="10"/>
    </row>
    <row r="179" spans="2:2" x14ac:dyDescent="0.25">
      <c r="B179" s="10"/>
    </row>
    <row r="180" spans="2:2" x14ac:dyDescent="0.25">
      <c r="B180" s="10"/>
    </row>
    <row r="181" spans="2:2" x14ac:dyDescent="0.25">
      <c r="B181" s="10"/>
    </row>
    <row r="182" spans="2:2" x14ac:dyDescent="0.25">
      <c r="B182" s="10"/>
    </row>
    <row r="183" spans="2:2" x14ac:dyDescent="0.25">
      <c r="B183" s="10"/>
    </row>
    <row r="184" spans="2:2" x14ac:dyDescent="0.25">
      <c r="B184" s="10"/>
    </row>
    <row r="185" spans="2:2" x14ac:dyDescent="0.25">
      <c r="B185" s="10"/>
    </row>
    <row r="186" spans="2:2" x14ac:dyDescent="0.25">
      <c r="B186" s="10"/>
    </row>
    <row r="187" spans="2:2" x14ac:dyDescent="0.25">
      <c r="B187" s="10"/>
    </row>
    <row r="188" spans="2:2" x14ac:dyDescent="0.25">
      <c r="B188" s="10"/>
    </row>
    <row r="189" spans="2:2" x14ac:dyDescent="0.25">
      <c r="B189" s="10"/>
    </row>
    <row r="190" spans="2:2" x14ac:dyDescent="0.25">
      <c r="B190" s="10"/>
    </row>
    <row r="191" spans="2:2" x14ac:dyDescent="0.25">
      <c r="B191" s="10"/>
    </row>
    <row r="192" spans="2:2" x14ac:dyDescent="0.25">
      <c r="B192" s="10"/>
    </row>
    <row r="193" spans="2:2" x14ac:dyDescent="0.25">
      <c r="B193" s="10"/>
    </row>
    <row r="194" spans="2:2" x14ac:dyDescent="0.25">
      <c r="B194" s="10"/>
    </row>
    <row r="195" spans="2:2" x14ac:dyDescent="0.25">
      <c r="B195" s="10"/>
    </row>
    <row r="196" spans="2:2" x14ac:dyDescent="0.25">
      <c r="B196" s="10"/>
    </row>
    <row r="197" spans="2:2" x14ac:dyDescent="0.25">
      <c r="B197" s="10"/>
    </row>
    <row r="198" spans="2:2" x14ac:dyDescent="0.25">
      <c r="B198" s="10"/>
    </row>
    <row r="199" spans="2:2" x14ac:dyDescent="0.25">
      <c r="B199" s="10"/>
    </row>
    <row r="200" spans="2:2" x14ac:dyDescent="0.25">
      <c r="B200" s="10"/>
    </row>
    <row r="201" spans="2:2" x14ac:dyDescent="0.25">
      <c r="B201" s="10"/>
    </row>
    <row r="202" spans="2:2" x14ac:dyDescent="0.25">
      <c r="B202" s="10"/>
    </row>
    <row r="203" spans="2:2" x14ac:dyDescent="0.25">
      <c r="B203" s="10"/>
    </row>
    <row r="204" spans="2:2" x14ac:dyDescent="0.25">
      <c r="B204" s="10"/>
    </row>
    <row r="205" spans="2:2" x14ac:dyDescent="0.25">
      <c r="B205" s="10"/>
    </row>
    <row r="206" spans="2:2" x14ac:dyDescent="0.25">
      <c r="B206" s="10"/>
    </row>
    <row r="207" spans="2:2" x14ac:dyDescent="0.25">
      <c r="B207" s="10"/>
    </row>
    <row r="208" spans="2:2" x14ac:dyDescent="0.25">
      <c r="B208" s="10"/>
    </row>
    <row r="209" spans="2:2" x14ac:dyDescent="0.25">
      <c r="B209" s="10"/>
    </row>
    <row r="210" spans="2:2" x14ac:dyDescent="0.25">
      <c r="B210" s="10"/>
    </row>
    <row r="211" spans="2:2" x14ac:dyDescent="0.25">
      <c r="B211" s="10"/>
    </row>
    <row r="212" spans="2:2" x14ac:dyDescent="0.25">
      <c r="B212" s="10"/>
    </row>
    <row r="213" spans="2:2" x14ac:dyDescent="0.25">
      <c r="B213" s="10"/>
    </row>
    <row r="214" spans="2:2" x14ac:dyDescent="0.25">
      <c r="B214" s="10"/>
    </row>
    <row r="215" spans="2:2" x14ac:dyDescent="0.25">
      <c r="B215" s="10"/>
    </row>
    <row r="216" spans="2:2" x14ac:dyDescent="0.25">
      <c r="B216" s="10"/>
    </row>
    <row r="217" spans="2:2" x14ac:dyDescent="0.25">
      <c r="B217" s="10"/>
    </row>
    <row r="218" spans="2:2" x14ac:dyDescent="0.25">
      <c r="B218" s="10"/>
    </row>
    <row r="219" spans="2:2" x14ac:dyDescent="0.25">
      <c r="B219" s="10"/>
    </row>
    <row r="220" spans="2:2" x14ac:dyDescent="0.25">
      <c r="B220" s="10"/>
    </row>
    <row r="221" spans="2:2" x14ac:dyDescent="0.25">
      <c r="B221" s="10"/>
    </row>
    <row r="222" spans="2:2" x14ac:dyDescent="0.25">
      <c r="B222" s="10"/>
    </row>
    <row r="223" spans="2:2" x14ac:dyDescent="0.25">
      <c r="B223" s="10"/>
    </row>
    <row r="224" spans="2:2" x14ac:dyDescent="0.25">
      <c r="B224" s="10"/>
    </row>
    <row r="225" spans="2:2" x14ac:dyDescent="0.25">
      <c r="B225" s="10"/>
    </row>
    <row r="226" spans="2:2" x14ac:dyDescent="0.25">
      <c r="B226" s="10"/>
    </row>
    <row r="227" spans="2:2" x14ac:dyDescent="0.25">
      <c r="B227" s="10"/>
    </row>
    <row r="228" spans="2:2" x14ac:dyDescent="0.25">
      <c r="B228" s="10"/>
    </row>
    <row r="229" spans="2:2" x14ac:dyDescent="0.25">
      <c r="B229" s="10"/>
    </row>
    <row r="230" spans="2:2" x14ac:dyDescent="0.25">
      <c r="B230" s="10"/>
    </row>
    <row r="231" spans="2:2" x14ac:dyDescent="0.25">
      <c r="B231" s="10"/>
    </row>
    <row r="232" spans="2:2" x14ac:dyDescent="0.25">
      <c r="B232" s="10"/>
    </row>
    <row r="233" spans="2:2" x14ac:dyDescent="0.25">
      <c r="B233" s="10"/>
    </row>
    <row r="234" spans="2:2" x14ac:dyDescent="0.25">
      <c r="B234" s="10"/>
    </row>
    <row r="235" spans="2:2" x14ac:dyDescent="0.25">
      <c r="B235" s="10"/>
    </row>
    <row r="236" spans="2:2" x14ac:dyDescent="0.25">
      <c r="B236" s="10"/>
    </row>
    <row r="237" spans="2:2" x14ac:dyDescent="0.25">
      <c r="B237" s="10"/>
    </row>
    <row r="238" spans="2:2" x14ac:dyDescent="0.25">
      <c r="B238" s="10"/>
    </row>
    <row r="239" spans="2:2" x14ac:dyDescent="0.25">
      <c r="B239" s="10"/>
    </row>
    <row r="240" spans="2:2" x14ac:dyDescent="0.25">
      <c r="B240" s="10"/>
    </row>
    <row r="241" spans="2:2" x14ac:dyDescent="0.25">
      <c r="B241" s="10"/>
    </row>
    <row r="242" spans="2:2" x14ac:dyDescent="0.25">
      <c r="B242" s="10"/>
    </row>
    <row r="243" spans="2:2" x14ac:dyDescent="0.25">
      <c r="B243" s="10"/>
    </row>
    <row r="244" spans="2:2" x14ac:dyDescent="0.25">
      <c r="B244" s="10"/>
    </row>
    <row r="245" spans="2:2" x14ac:dyDescent="0.25">
      <c r="B245" s="10"/>
    </row>
    <row r="246" spans="2:2" x14ac:dyDescent="0.25">
      <c r="B246" s="10"/>
    </row>
    <row r="247" spans="2:2" x14ac:dyDescent="0.25">
      <c r="B247" s="10"/>
    </row>
    <row r="248" spans="2:2" x14ac:dyDescent="0.25">
      <c r="B248" s="10"/>
    </row>
    <row r="249" spans="2:2" x14ac:dyDescent="0.25">
      <c r="B249" s="10"/>
    </row>
    <row r="250" spans="2:2" x14ac:dyDescent="0.25">
      <c r="B250" s="10"/>
    </row>
    <row r="251" spans="2:2" x14ac:dyDescent="0.25">
      <c r="B251" s="10"/>
    </row>
    <row r="252" spans="2:2" x14ac:dyDescent="0.25">
      <c r="B252" s="10"/>
    </row>
    <row r="253" spans="2:2" x14ac:dyDescent="0.25">
      <c r="B253" s="10"/>
    </row>
    <row r="254" spans="2:2" x14ac:dyDescent="0.25">
      <c r="B254" s="10"/>
    </row>
    <row r="255" spans="2:2" x14ac:dyDescent="0.25">
      <c r="B255" s="10"/>
    </row>
    <row r="256" spans="2:2" x14ac:dyDescent="0.25">
      <c r="B256" s="10"/>
    </row>
    <row r="257" spans="2:2" x14ac:dyDescent="0.25">
      <c r="B257" s="10"/>
    </row>
    <row r="258" spans="2:2" x14ac:dyDescent="0.25">
      <c r="B258" s="10"/>
    </row>
    <row r="259" spans="2:2" x14ac:dyDescent="0.25">
      <c r="B259" s="10"/>
    </row>
    <row r="260" spans="2:2" x14ac:dyDescent="0.25">
      <c r="B260" s="10"/>
    </row>
    <row r="261" spans="2:2" x14ac:dyDescent="0.25">
      <c r="B261" s="10"/>
    </row>
    <row r="262" spans="2:2" x14ac:dyDescent="0.25">
      <c r="B262" s="10"/>
    </row>
    <row r="263" spans="2:2" x14ac:dyDescent="0.25">
      <c r="B263" s="10"/>
    </row>
    <row r="264" spans="2:2" x14ac:dyDescent="0.25">
      <c r="B264" s="10"/>
    </row>
    <row r="265" spans="2:2" x14ac:dyDescent="0.25">
      <c r="B265" s="10"/>
    </row>
    <row r="266" spans="2:2" x14ac:dyDescent="0.25">
      <c r="B266" s="10"/>
    </row>
    <row r="267" spans="2:2" x14ac:dyDescent="0.25">
      <c r="B267" s="10"/>
    </row>
    <row r="268" spans="2:2" x14ac:dyDescent="0.25">
      <c r="B268" s="10"/>
    </row>
    <row r="269" spans="2:2" x14ac:dyDescent="0.25">
      <c r="B269" s="10"/>
    </row>
    <row r="270" spans="2:2" x14ac:dyDescent="0.25">
      <c r="B270" s="10"/>
    </row>
    <row r="271" spans="2:2" x14ac:dyDescent="0.25">
      <c r="B271" s="10"/>
    </row>
    <row r="272" spans="2:2" x14ac:dyDescent="0.25">
      <c r="B272" s="10"/>
    </row>
    <row r="273" spans="2:2" x14ac:dyDescent="0.25">
      <c r="B273" s="10"/>
    </row>
    <row r="274" spans="2:2" x14ac:dyDescent="0.25">
      <c r="B274" s="10"/>
    </row>
    <row r="275" spans="2:2" x14ac:dyDescent="0.25">
      <c r="B275" s="10"/>
    </row>
    <row r="276" spans="2:2" x14ac:dyDescent="0.25">
      <c r="B276" s="10"/>
    </row>
    <row r="277" spans="2:2" x14ac:dyDescent="0.25">
      <c r="B277" s="10"/>
    </row>
    <row r="278" spans="2:2" x14ac:dyDescent="0.25">
      <c r="B278" s="10"/>
    </row>
    <row r="279" spans="2:2" x14ac:dyDescent="0.25">
      <c r="B279" s="10"/>
    </row>
    <row r="280" spans="2:2" x14ac:dyDescent="0.25">
      <c r="B280" s="10"/>
    </row>
    <row r="281" spans="2:2" x14ac:dyDescent="0.25">
      <c r="B281" s="10"/>
    </row>
    <row r="282" spans="2:2" x14ac:dyDescent="0.25">
      <c r="B282" s="10"/>
    </row>
    <row r="283" spans="2:2" x14ac:dyDescent="0.25">
      <c r="B283" s="10"/>
    </row>
    <row r="284" spans="2:2" x14ac:dyDescent="0.25">
      <c r="B284" s="10"/>
    </row>
    <row r="285" spans="2:2" x14ac:dyDescent="0.25">
      <c r="B285" s="10"/>
    </row>
    <row r="286" spans="2:2" x14ac:dyDescent="0.25">
      <c r="B286" s="10"/>
    </row>
    <row r="287" spans="2:2" x14ac:dyDescent="0.25">
      <c r="B287" s="10"/>
    </row>
    <row r="288" spans="2:2" x14ac:dyDescent="0.25">
      <c r="B288" s="10"/>
    </row>
    <row r="289" spans="2:2" x14ac:dyDescent="0.25">
      <c r="B289" s="10"/>
    </row>
    <row r="290" spans="2:2" x14ac:dyDescent="0.25">
      <c r="B290" s="10"/>
    </row>
    <row r="291" spans="2:2" x14ac:dyDescent="0.25">
      <c r="B291" s="10"/>
    </row>
    <row r="292" spans="2:2" x14ac:dyDescent="0.25">
      <c r="B292" s="10"/>
    </row>
    <row r="293" spans="2:2" x14ac:dyDescent="0.25">
      <c r="B293" s="10"/>
    </row>
    <row r="294" spans="2:2" x14ac:dyDescent="0.25">
      <c r="B294" s="10"/>
    </row>
    <row r="295" spans="2:2" x14ac:dyDescent="0.25">
      <c r="B295" s="10"/>
    </row>
    <row r="296" spans="2:2" x14ac:dyDescent="0.25">
      <c r="B296" s="10"/>
    </row>
    <row r="297" spans="2:2" x14ac:dyDescent="0.25">
      <c r="B297" s="10"/>
    </row>
    <row r="298" spans="2:2" x14ac:dyDescent="0.25">
      <c r="B298" s="10"/>
    </row>
    <row r="299" spans="2:2" x14ac:dyDescent="0.25">
      <c r="B299" s="10"/>
    </row>
    <row r="300" spans="2:2" x14ac:dyDescent="0.25">
      <c r="B300" s="10"/>
    </row>
    <row r="301" spans="2:2" x14ac:dyDescent="0.25">
      <c r="B301" s="10"/>
    </row>
    <row r="302" spans="2:2" x14ac:dyDescent="0.25">
      <c r="B302" s="10"/>
    </row>
    <row r="303" spans="2:2" x14ac:dyDescent="0.25">
      <c r="B303" s="10"/>
    </row>
    <row r="304" spans="2:2" x14ac:dyDescent="0.25">
      <c r="B304" s="10"/>
    </row>
    <row r="305" spans="2:2" x14ac:dyDescent="0.25">
      <c r="B305" s="10"/>
    </row>
    <row r="306" spans="2:2" x14ac:dyDescent="0.25">
      <c r="B306" s="10"/>
    </row>
    <row r="307" spans="2:2" x14ac:dyDescent="0.25">
      <c r="B307" s="10"/>
    </row>
    <row r="308" spans="2:2" x14ac:dyDescent="0.25">
      <c r="B308" s="10"/>
    </row>
    <row r="309" spans="2:2" x14ac:dyDescent="0.25">
      <c r="B309" s="10"/>
    </row>
    <row r="310" spans="2:2" x14ac:dyDescent="0.25">
      <c r="B310" s="10"/>
    </row>
    <row r="311" spans="2:2" x14ac:dyDescent="0.25">
      <c r="B311" s="10"/>
    </row>
    <row r="312" spans="2:2" x14ac:dyDescent="0.25">
      <c r="B312" s="10"/>
    </row>
    <row r="313" spans="2:2" x14ac:dyDescent="0.25">
      <c r="B313" s="10"/>
    </row>
    <row r="314" spans="2:2" x14ac:dyDescent="0.25">
      <c r="B314" s="10"/>
    </row>
    <row r="315" spans="2:2" x14ac:dyDescent="0.25">
      <c r="B315" s="10"/>
    </row>
    <row r="316" spans="2:2" x14ac:dyDescent="0.25">
      <c r="B316" s="10"/>
    </row>
    <row r="317" spans="2:2" x14ac:dyDescent="0.25">
      <c r="B317" s="10"/>
    </row>
    <row r="318" spans="2:2" x14ac:dyDescent="0.25">
      <c r="B318" s="10"/>
    </row>
    <row r="319" spans="2:2" x14ac:dyDescent="0.25">
      <c r="B319" s="10"/>
    </row>
    <row r="320" spans="2:2" x14ac:dyDescent="0.25">
      <c r="B320" s="10"/>
    </row>
    <row r="321" spans="2:2" x14ac:dyDescent="0.25">
      <c r="B321" s="10"/>
    </row>
    <row r="322" spans="2:2" x14ac:dyDescent="0.25">
      <c r="B322" s="10"/>
    </row>
    <row r="323" spans="2:2" x14ac:dyDescent="0.25">
      <c r="B323" s="10"/>
    </row>
    <row r="324" spans="2:2" x14ac:dyDescent="0.25">
      <c r="B324" s="10"/>
    </row>
    <row r="325" spans="2:2" x14ac:dyDescent="0.25">
      <c r="B325" s="10"/>
    </row>
    <row r="326" spans="2:2" x14ac:dyDescent="0.25">
      <c r="B326" s="10"/>
    </row>
    <row r="327" spans="2:2" x14ac:dyDescent="0.25">
      <c r="B327" s="10"/>
    </row>
    <row r="328" spans="2:2" x14ac:dyDescent="0.25">
      <c r="B328" s="10"/>
    </row>
    <row r="329" spans="2:2" x14ac:dyDescent="0.25">
      <c r="B329" s="10"/>
    </row>
    <row r="330" spans="2:2" x14ac:dyDescent="0.25">
      <c r="B330" s="10"/>
    </row>
    <row r="331" spans="2:2" x14ac:dyDescent="0.25">
      <c r="B331" s="10"/>
    </row>
    <row r="332" spans="2:2" x14ac:dyDescent="0.25">
      <c r="B332" s="10"/>
    </row>
    <row r="333" spans="2:2" x14ac:dyDescent="0.25">
      <c r="B333" s="10"/>
    </row>
    <row r="334" spans="2:2" x14ac:dyDescent="0.25">
      <c r="B334" s="10"/>
    </row>
    <row r="335" spans="2:2" x14ac:dyDescent="0.25">
      <c r="B335" s="10"/>
    </row>
    <row r="336" spans="2:2" x14ac:dyDescent="0.25">
      <c r="B336" s="10"/>
    </row>
    <row r="337" spans="2:2" x14ac:dyDescent="0.25">
      <c r="B337" s="10"/>
    </row>
    <row r="338" spans="2:2" x14ac:dyDescent="0.25">
      <c r="B338" s="10"/>
    </row>
    <row r="339" spans="2:2" x14ac:dyDescent="0.25">
      <c r="B339" s="10"/>
    </row>
    <row r="340" spans="2:2" x14ac:dyDescent="0.25">
      <c r="B340" s="10"/>
    </row>
    <row r="341" spans="2:2" x14ac:dyDescent="0.25">
      <c r="B341" s="10"/>
    </row>
    <row r="342" spans="2:2" x14ac:dyDescent="0.25">
      <c r="B342" s="10"/>
    </row>
    <row r="343" spans="2:2" x14ac:dyDescent="0.25">
      <c r="B343" s="10"/>
    </row>
    <row r="344" spans="2:2" x14ac:dyDescent="0.25">
      <c r="B344" s="10"/>
    </row>
    <row r="345" spans="2:2" x14ac:dyDescent="0.25">
      <c r="B345" s="10"/>
    </row>
    <row r="346" spans="2:2" x14ac:dyDescent="0.25">
      <c r="B346" s="10"/>
    </row>
    <row r="347" spans="2:2" x14ac:dyDescent="0.25">
      <c r="B347" s="10"/>
    </row>
    <row r="348" spans="2:2" x14ac:dyDescent="0.25">
      <c r="B348" s="10"/>
    </row>
    <row r="349" spans="2:2" x14ac:dyDescent="0.25">
      <c r="B349" s="10"/>
    </row>
    <row r="350" spans="2:2" x14ac:dyDescent="0.25">
      <c r="B350" s="10"/>
    </row>
    <row r="351" spans="2:2" x14ac:dyDescent="0.25">
      <c r="B351" s="10"/>
    </row>
    <row r="352" spans="2:2" x14ac:dyDescent="0.25">
      <c r="B352" s="10"/>
    </row>
    <row r="353" spans="2:2" x14ac:dyDescent="0.25">
      <c r="B353" s="10"/>
    </row>
    <row r="354" spans="2:2" x14ac:dyDescent="0.25">
      <c r="B354" s="10"/>
    </row>
    <row r="355" spans="2:2" x14ac:dyDescent="0.25">
      <c r="B355" s="10"/>
    </row>
    <row r="356" spans="2:2" x14ac:dyDescent="0.25">
      <c r="B356" s="10"/>
    </row>
    <row r="357" spans="2:2" x14ac:dyDescent="0.25">
      <c r="B357" s="10"/>
    </row>
    <row r="358" spans="2:2" x14ac:dyDescent="0.25">
      <c r="B358" s="10"/>
    </row>
    <row r="359" spans="2:2" x14ac:dyDescent="0.25">
      <c r="B359" s="10"/>
    </row>
    <row r="360" spans="2:2" x14ac:dyDescent="0.25">
      <c r="B360" s="10"/>
    </row>
    <row r="361" spans="2:2" x14ac:dyDescent="0.25">
      <c r="B361" s="10"/>
    </row>
    <row r="362" spans="2:2" x14ac:dyDescent="0.25">
      <c r="B362" s="10"/>
    </row>
    <row r="363" spans="2:2" x14ac:dyDescent="0.25">
      <c r="B363" s="10"/>
    </row>
    <row r="364" spans="2:2" x14ac:dyDescent="0.25">
      <c r="B364" s="10"/>
    </row>
    <row r="365" spans="2:2" x14ac:dyDescent="0.25">
      <c r="B365" s="10"/>
    </row>
    <row r="366" spans="2:2" x14ac:dyDescent="0.25">
      <c r="B366" s="10"/>
    </row>
    <row r="367" spans="2:2" x14ac:dyDescent="0.25">
      <c r="B367" s="10"/>
    </row>
    <row r="368" spans="2:2" x14ac:dyDescent="0.25">
      <c r="B368" s="10"/>
    </row>
    <row r="369" spans="2:2" x14ac:dyDescent="0.25">
      <c r="B369" s="10"/>
    </row>
    <row r="370" spans="2:2" x14ac:dyDescent="0.25">
      <c r="B370" s="10"/>
    </row>
    <row r="371" spans="2:2" x14ac:dyDescent="0.25">
      <c r="B371" s="10"/>
    </row>
    <row r="372" spans="2:2" x14ac:dyDescent="0.25">
      <c r="B372" s="10"/>
    </row>
    <row r="373" spans="2:2" x14ac:dyDescent="0.25">
      <c r="B373" s="10"/>
    </row>
    <row r="374" spans="2:2" x14ac:dyDescent="0.25">
      <c r="B374" s="10"/>
    </row>
    <row r="375" spans="2:2" x14ac:dyDescent="0.25">
      <c r="B375" s="10"/>
    </row>
    <row r="376" spans="2:2" x14ac:dyDescent="0.25">
      <c r="B376" s="10"/>
    </row>
    <row r="377" spans="2:2" x14ac:dyDescent="0.25">
      <c r="B377" s="10"/>
    </row>
    <row r="378" spans="2:2" x14ac:dyDescent="0.25">
      <c r="B378" s="10"/>
    </row>
    <row r="379" spans="2:2" x14ac:dyDescent="0.25">
      <c r="B379" s="10"/>
    </row>
    <row r="380" spans="2:2" x14ac:dyDescent="0.25">
      <c r="B380" s="10"/>
    </row>
    <row r="381" spans="2:2" x14ac:dyDescent="0.25">
      <c r="B381" s="10"/>
    </row>
    <row r="382" spans="2:2" x14ac:dyDescent="0.25">
      <c r="B382" s="10"/>
    </row>
    <row r="383" spans="2:2" x14ac:dyDescent="0.25">
      <c r="B383" s="10"/>
    </row>
    <row r="384" spans="2:2" x14ac:dyDescent="0.25">
      <c r="B384" s="10"/>
    </row>
    <row r="385" spans="2:2" x14ac:dyDescent="0.25">
      <c r="B385" s="10"/>
    </row>
    <row r="386" spans="2:2" x14ac:dyDescent="0.25">
      <c r="B386" s="10"/>
    </row>
    <row r="387" spans="2:2" x14ac:dyDescent="0.25">
      <c r="B387" s="10"/>
    </row>
    <row r="388" spans="2:2" x14ac:dyDescent="0.25">
      <c r="B388" s="10"/>
    </row>
    <row r="389" spans="2:2" x14ac:dyDescent="0.25">
      <c r="B389" s="10"/>
    </row>
    <row r="390" spans="2:2" x14ac:dyDescent="0.25">
      <c r="B390" s="10"/>
    </row>
    <row r="391" spans="2:2" x14ac:dyDescent="0.25">
      <c r="B391" s="10"/>
    </row>
    <row r="392" spans="2:2" x14ac:dyDescent="0.25">
      <c r="B392" s="10"/>
    </row>
    <row r="393" spans="2:2" x14ac:dyDescent="0.25">
      <c r="B393" s="10"/>
    </row>
    <row r="394" spans="2:2" x14ac:dyDescent="0.25">
      <c r="B394" s="10"/>
    </row>
    <row r="395" spans="2:2" x14ac:dyDescent="0.25">
      <c r="B395" s="10"/>
    </row>
    <row r="396" spans="2:2" x14ac:dyDescent="0.25">
      <c r="B396" s="10"/>
    </row>
    <row r="397" spans="2:2" x14ac:dyDescent="0.25">
      <c r="B397" s="10"/>
    </row>
    <row r="398" spans="2:2" x14ac:dyDescent="0.25">
      <c r="B398" s="10"/>
    </row>
    <row r="399" spans="2:2" x14ac:dyDescent="0.25">
      <c r="B399" s="10"/>
    </row>
    <row r="400" spans="2:2" x14ac:dyDescent="0.25">
      <c r="B400" s="10"/>
    </row>
    <row r="401" spans="2:2" x14ac:dyDescent="0.25">
      <c r="B401" s="10"/>
    </row>
    <row r="402" spans="2:2" x14ac:dyDescent="0.25">
      <c r="B402" s="10"/>
    </row>
    <row r="403" spans="2:2" x14ac:dyDescent="0.25">
      <c r="B403" s="10"/>
    </row>
    <row r="404" spans="2:2" x14ac:dyDescent="0.25">
      <c r="B404" s="10"/>
    </row>
    <row r="405" spans="2:2" x14ac:dyDescent="0.25">
      <c r="B405" s="10"/>
    </row>
    <row r="406" spans="2:2" x14ac:dyDescent="0.25">
      <c r="B406" s="10"/>
    </row>
    <row r="407" spans="2:2" x14ac:dyDescent="0.25">
      <c r="B407" s="10"/>
    </row>
    <row r="408" spans="2:2" x14ac:dyDescent="0.25">
      <c r="B408" s="10"/>
    </row>
    <row r="409" spans="2:2" x14ac:dyDescent="0.25">
      <c r="B409" s="10"/>
    </row>
    <row r="410" spans="2:2" x14ac:dyDescent="0.25">
      <c r="B410" s="10"/>
    </row>
    <row r="411" spans="2:2" x14ac:dyDescent="0.25">
      <c r="B411" s="10"/>
    </row>
    <row r="412" spans="2:2" x14ac:dyDescent="0.25">
      <c r="B412" s="10"/>
    </row>
    <row r="413" spans="2:2" x14ac:dyDescent="0.25">
      <c r="B413" s="10"/>
    </row>
    <row r="414" spans="2:2" x14ac:dyDescent="0.25">
      <c r="B414" s="10"/>
    </row>
    <row r="415" spans="2:2" x14ac:dyDescent="0.25">
      <c r="B415" s="10"/>
    </row>
    <row r="416" spans="2:2" x14ac:dyDescent="0.25">
      <c r="B416" s="10"/>
    </row>
    <row r="417" spans="2:2" x14ac:dyDescent="0.25">
      <c r="B417" s="10"/>
    </row>
    <row r="418" spans="2:2" x14ac:dyDescent="0.25">
      <c r="B418" s="10"/>
    </row>
    <row r="419" spans="2:2" x14ac:dyDescent="0.25">
      <c r="B419" s="10"/>
    </row>
    <row r="420" spans="2:2" x14ac:dyDescent="0.25">
      <c r="B420" s="10"/>
    </row>
    <row r="421" spans="2:2" x14ac:dyDescent="0.25">
      <c r="B421" s="10"/>
    </row>
    <row r="422" spans="2:2" x14ac:dyDescent="0.25">
      <c r="B422" s="10"/>
    </row>
    <row r="423" spans="2:2" x14ac:dyDescent="0.25">
      <c r="B423" s="10"/>
    </row>
    <row r="424" spans="2:2" x14ac:dyDescent="0.25">
      <c r="B424" s="10"/>
    </row>
    <row r="425" spans="2:2" x14ac:dyDescent="0.25">
      <c r="B425" s="10"/>
    </row>
    <row r="426" spans="2:2" x14ac:dyDescent="0.25">
      <c r="B426" s="10"/>
    </row>
    <row r="427" spans="2:2" x14ac:dyDescent="0.25">
      <c r="B427" s="10"/>
    </row>
    <row r="428" spans="2:2" x14ac:dyDescent="0.25">
      <c r="B428" s="10"/>
    </row>
    <row r="429" spans="2:2" x14ac:dyDescent="0.25">
      <c r="B429" s="10"/>
    </row>
    <row r="430" spans="2:2" x14ac:dyDescent="0.25">
      <c r="B430" s="10"/>
    </row>
    <row r="431" spans="2:2" x14ac:dyDescent="0.25">
      <c r="B431" s="10"/>
    </row>
    <row r="432" spans="2:2" x14ac:dyDescent="0.25">
      <c r="B432" s="10"/>
    </row>
    <row r="433" spans="2:2" x14ac:dyDescent="0.25">
      <c r="B433" s="10"/>
    </row>
    <row r="434" spans="2:2" x14ac:dyDescent="0.25">
      <c r="B434" s="10"/>
    </row>
    <row r="435" spans="2:2" x14ac:dyDescent="0.25">
      <c r="B435" s="10"/>
    </row>
    <row r="436" spans="2:2" x14ac:dyDescent="0.25">
      <c r="B436" s="10"/>
    </row>
    <row r="437" spans="2:2" x14ac:dyDescent="0.25">
      <c r="B437" s="10"/>
    </row>
    <row r="438" spans="2:2" x14ac:dyDescent="0.25">
      <c r="B438" s="10"/>
    </row>
    <row r="439" spans="2:2" x14ac:dyDescent="0.25">
      <c r="B439" s="10"/>
    </row>
    <row r="440" spans="2:2" x14ac:dyDescent="0.25">
      <c r="B440" s="10"/>
    </row>
    <row r="441" spans="2:2" x14ac:dyDescent="0.25">
      <c r="B441" s="10"/>
    </row>
    <row r="442" spans="2:2" x14ac:dyDescent="0.25">
      <c r="B442" s="10"/>
    </row>
    <row r="443" spans="2:2" x14ac:dyDescent="0.25">
      <c r="B443" s="10"/>
    </row>
    <row r="444" spans="2:2" x14ac:dyDescent="0.25">
      <c r="B444" s="10"/>
    </row>
    <row r="445" spans="2:2" x14ac:dyDescent="0.25">
      <c r="B445" s="10"/>
    </row>
    <row r="446" spans="2:2" x14ac:dyDescent="0.25">
      <c r="B446" s="10"/>
    </row>
    <row r="447" spans="2:2" x14ac:dyDescent="0.25">
      <c r="B447" s="10"/>
    </row>
    <row r="448" spans="2:2" x14ac:dyDescent="0.25">
      <c r="B448" s="10"/>
    </row>
    <row r="449" spans="2:2" x14ac:dyDescent="0.25">
      <c r="B449" s="10"/>
    </row>
    <row r="450" spans="2:2" x14ac:dyDescent="0.25">
      <c r="B450" s="10"/>
    </row>
    <row r="451" spans="2:2" x14ac:dyDescent="0.25">
      <c r="B451" s="10"/>
    </row>
    <row r="452" spans="2:2" x14ac:dyDescent="0.25">
      <c r="B452" s="10"/>
    </row>
    <row r="453" spans="2:2" x14ac:dyDescent="0.25">
      <c r="B453" s="10"/>
    </row>
    <row r="454" spans="2:2" x14ac:dyDescent="0.25">
      <c r="B454" s="10"/>
    </row>
    <row r="455" spans="2:2" x14ac:dyDescent="0.25">
      <c r="B455" s="10"/>
    </row>
    <row r="456" spans="2:2" x14ac:dyDescent="0.25">
      <c r="B456" s="10"/>
    </row>
    <row r="457" spans="2:2" x14ac:dyDescent="0.25">
      <c r="B457" s="10"/>
    </row>
    <row r="458" spans="2:2" x14ac:dyDescent="0.25">
      <c r="B458" s="10"/>
    </row>
    <row r="459" spans="2:2" x14ac:dyDescent="0.25">
      <c r="B459" s="10"/>
    </row>
    <row r="460" spans="2:2" x14ac:dyDescent="0.25">
      <c r="B460" s="10"/>
    </row>
    <row r="461" spans="2:2" x14ac:dyDescent="0.25">
      <c r="B461" s="10"/>
    </row>
    <row r="462" spans="2:2" x14ac:dyDescent="0.25">
      <c r="B462" s="10"/>
    </row>
    <row r="463" spans="2:2" x14ac:dyDescent="0.25">
      <c r="B463" s="10"/>
    </row>
    <row r="464" spans="2:2" x14ac:dyDescent="0.25">
      <c r="B464" s="10"/>
    </row>
    <row r="465" spans="2:2" x14ac:dyDescent="0.25">
      <c r="B465" s="10"/>
    </row>
    <row r="466" spans="2:2" x14ac:dyDescent="0.25">
      <c r="B466" s="10"/>
    </row>
    <row r="467" spans="2:2" x14ac:dyDescent="0.25">
      <c r="B467" s="10"/>
    </row>
    <row r="468" spans="2:2" x14ac:dyDescent="0.25">
      <c r="B468" s="10"/>
    </row>
    <row r="469" spans="2:2" x14ac:dyDescent="0.25">
      <c r="B469" s="10"/>
    </row>
    <row r="470" spans="2:2" x14ac:dyDescent="0.25">
      <c r="B470" s="10"/>
    </row>
    <row r="471" spans="2:2" x14ac:dyDescent="0.25">
      <c r="B471" s="10"/>
    </row>
    <row r="472" spans="2:2" x14ac:dyDescent="0.25">
      <c r="B472" s="10"/>
    </row>
    <row r="473" spans="2:2" x14ac:dyDescent="0.25">
      <c r="B473" s="10"/>
    </row>
    <row r="474" spans="2:2" x14ac:dyDescent="0.25">
      <c r="B474" s="10"/>
    </row>
    <row r="475" spans="2:2" x14ac:dyDescent="0.25">
      <c r="B475" s="10"/>
    </row>
    <row r="476" spans="2:2" x14ac:dyDescent="0.25">
      <c r="B476" s="10"/>
    </row>
    <row r="477" spans="2:2" x14ac:dyDescent="0.25">
      <c r="B477" s="10"/>
    </row>
    <row r="478" spans="2:2" x14ac:dyDescent="0.25">
      <c r="B478" s="10"/>
    </row>
    <row r="479" spans="2:2" x14ac:dyDescent="0.25">
      <c r="B479" s="10"/>
    </row>
    <row r="480" spans="2:2" x14ac:dyDescent="0.25">
      <c r="B480" s="10"/>
    </row>
    <row r="481" spans="2:2" x14ac:dyDescent="0.25">
      <c r="B481" s="10"/>
    </row>
    <row r="482" spans="2:2" x14ac:dyDescent="0.25">
      <c r="B482" s="10"/>
    </row>
    <row r="483" spans="2:2" x14ac:dyDescent="0.25">
      <c r="B483" s="10"/>
    </row>
    <row r="484" spans="2:2" x14ac:dyDescent="0.25">
      <c r="B484" s="10"/>
    </row>
    <row r="485" spans="2:2" x14ac:dyDescent="0.25">
      <c r="B485" s="10"/>
    </row>
    <row r="486" spans="2:2" x14ac:dyDescent="0.25">
      <c r="B486" s="10"/>
    </row>
    <row r="487" spans="2:2" x14ac:dyDescent="0.25">
      <c r="B487" s="10"/>
    </row>
    <row r="488" spans="2:2" x14ac:dyDescent="0.25">
      <c r="B488" s="10"/>
    </row>
    <row r="489" spans="2:2" x14ac:dyDescent="0.25">
      <c r="B489" s="10"/>
    </row>
    <row r="490" spans="2:2" x14ac:dyDescent="0.25">
      <c r="B490" s="10"/>
    </row>
    <row r="491" spans="2:2" x14ac:dyDescent="0.25">
      <c r="B491" s="10"/>
    </row>
    <row r="492" spans="2:2" x14ac:dyDescent="0.25">
      <c r="B492" s="10"/>
    </row>
    <row r="493" spans="2:2" x14ac:dyDescent="0.25">
      <c r="B493" s="10"/>
    </row>
    <row r="494" spans="2:2" x14ac:dyDescent="0.25">
      <c r="B494" s="10"/>
    </row>
    <row r="495" spans="2:2" x14ac:dyDescent="0.25">
      <c r="B495" s="10"/>
    </row>
    <row r="496" spans="2:2" x14ac:dyDescent="0.25">
      <c r="B496" s="10"/>
    </row>
    <row r="497" spans="2:2" x14ac:dyDescent="0.25">
      <c r="B497" s="10"/>
    </row>
    <row r="498" spans="2:2" x14ac:dyDescent="0.25">
      <c r="B498" s="10"/>
    </row>
    <row r="499" spans="2:2" x14ac:dyDescent="0.25">
      <c r="B499" s="10"/>
    </row>
    <row r="500" spans="2:2" x14ac:dyDescent="0.25">
      <c r="B500" s="10"/>
    </row>
    <row r="501" spans="2:2" x14ac:dyDescent="0.25">
      <c r="B501" s="10"/>
    </row>
    <row r="502" spans="2:2" x14ac:dyDescent="0.25">
      <c r="B502" s="10"/>
    </row>
    <row r="503" spans="2:2" x14ac:dyDescent="0.25">
      <c r="B503" s="10"/>
    </row>
    <row r="504" spans="2:2" x14ac:dyDescent="0.25">
      <c r="B504" s="10"/>
    </row>
    <row r="505" spans="2:2" x14ac:dyDescent="0.25">
      <c r="B505" s="10"/>
    </row>
    <row r="506" spans="2:2" x14ac:dyDescent="0.25">
      <c r="B506" s="10"/>
    </row>
    <row r="507" spans="2:2" x14ac:dyDescent="0.25">
      <c r="B507" s="10"/>
    </row>
    <row r="508" spans="2:2" x14ac:dyDescent="0.25">
      <c r="B508" s="10"/>
    </row>
    <row r="509" spans="2:2" x14ac:dyDescent="0.25">
      <c r="B509" s="10"/>
    </row>
    <row r="510" spans="2:2" x14ac:dyDescent="0.25">
      <c r="B510" s="10"/>
    </row>
    <row r="511" spans="2:2" x14ac:dyDescent="0.25">
      <c r="B511" s="10"/>
    </row>
    <row r="512" spans="2:2" x14ac:dyDescent="0.25">
      <c r="B512" s="10"/>
    </row>
    <row r="513" spans="2:2" x14ac:dyDescent="0.25">
      <c r="B513" s="10"/>
    </row>
    <row r="514" spans="2:2" x14ac:dyDescent="0.25">
      <c r="B514" s="10"/>
    </row>
    <row r="515" spans="2:2" x14ac:dyDescent="0.25">
      <c r="B515" s="10"/>
    </row>
    <row r="516" spans="2:2" x14ac:dyDescent="0.25">
      <c r="B516" s="10"/>
    </row>
    <row r="517" spans="2:2" x14ac:dyDescent="0.25">
      <c r="B517" s="10"/>
    </row>
    <row r="518" spans="2:2" x14ac:dyDescent="0.25">
      <c r="B518" s="10"/>
    </row>
    <row r="519" spans="2:2" x14ac:dyDescent="0.25">
      <c r="B519" s="10"/>
    </row>
    <row r="520" spans="2:2" x14ac:dyDescent="0.25">
      <c r="B520" s="10"/>
    </row>
    <row r="521" spans="2:2" x14ac:dyDescent="0.25">
      <c r="B521" s="10"/>
    </row>
    <row r="522" spans="2:2" x14ac:dyDescent="0.25">
      <c r="B522" s="10"/>
    </row>
    <row r="523" spans="2:2" x14ac:dyDescent="0.25">
      <c r="B523" s="10"/>
    </row>
    <row r="524" spans="2:2" x14ac:dyDescent="0.25">
      <c r="B524" s="10"/>
    </row>
    <row r="525" spans="2:2" x14ac:dyDescent="0.25">
      <c r="B525" s="10"/>
    </row>
    <row r="526" spans="2:2" x14ac:dyDescent="0.25">
      <c r="B526" s="10"/>
    </row>
    <row r="527" spans="2:2" x14ac:dyDescent="0.25">
      <c r="B527" s="10"/>
    </row>
    <row r="528" spans="2:2" x14ac:dyDescent="0.25">
      <c r="B528" s="10"/>
    </row>
    <row r="529" spans="2:2" x14ac:dyDescent="0.25">
      <c r="B529" s="10"/>
    </row>
    <row r="530" spans="2:2" x14ac:dyDescent="0.25">
      <c r="B530" s="10"/>
    </row>
    <row r="531" spans="2:2" x14ac:dyDescent="0.25">
      <c r="B531" s="10"/>
    </row>
    <row r="532" spans="2:2" x14ac:dyDescent="0.25">
      <c r="B532" s="10"/>
    </row>
    <row r="533" spans="2:2" x14ac:dyDescent="0.25">
      <c r="B533" s="10"/>
    </row>
    <row r="534" spans="2:2" x14ac:dyDescent="0.25">
      <c r="B534" s="10"/>
    </row>
    <row r="535" spans="2:2" x14ac:dyDescent="0.25">
      <c r="B535" s="10"/>
    </row>
    <row r="536" spans="2:2" x14ac:dyDescent="0.25">
      <c r="B536" s="10"/>
    </row>
    <row r="537" spans="2:2" x14ac:dyDescent="0.25">
      <c r="B537" s="10"/>
    </row>
    <row r="538" spans="2:2" x14ac:dyDescent="0.25">
      <c r="B538" s="10"/>
    </row>
    <row r="539" spans="2:2" x14ac:dyDescent="0.25">
      <c r="B539" s="10"/>
    </row>
    <row r="540" spans="2:2" x14ac:dyDescent="0.25">
      <c r="B540" s="10"/>
    </row>
    <row r="541" spans="2:2" x14ac:dyDescent="0.25">
      <c r="B541" s="10"/>
    </row>
    <row r="542" spans="2:2" x14ac:dyDescent="0.25">
      <c r="B542" s="10"/>
    </row>
    <row r="543" spans="2:2" x14ac:dyDescent="0.25">
      <c r="B543" s="10"/>
    </row>
    <row r="544" spans="2:2" x14ac:dyDescent="0.25">
      <c r="B544" s="10"/>
    </row>
    <row r="545" spans="2:2" x14ac:dyDescent="0.25">
      <c r="B545" s="10"/>
    </row>
    <row r="546" spans="2:2" x14ac:dyDescent="0.25">
      <c r="B546" s="10"/>
    </row>
    <row r="547" spans="2:2" x14ac:dyDescent="0.25">
      <c r="B547" s="10"/>
    </row>
    <row r="548" spans="2:2" x14ac:dyDescent="0.25">
      <c r="B548" s="10"/>
    </row>
    <row r="549" spans="2:2" x14ac:dyDescent="0.25">
      <c r="B549" s="10"/>
    </row>
    <row r="550" spans="2:2" x14ac:dyDescent="0.25">
      <c r="B550" s="10"/>
    </row>
    <row r="551" spans="2:2" x14ac:dyDescent="0.25">
      <c r="B551" s="10"/>
    </row>
    <row r="552" spans="2:2" x14ac:dyDescent="0.25">
      <c r="B552" s="10"/>
    </row>
    <row r="553" spans="2:2" x14ac:dyDescent="0.25">
      <c r="B553" s="10"/>
    </row>
    <row r="554" spans="2:2" x14ac:dyDescent="0.25">
      <c r="B554" s="10"/>
    </row>
    <row r="555" spans="2:2" x14ac:dyDescent="0.25">
      <c r="B555" s="10"/>
    </row>
    <row r="556" spans="2:2" x14ac:dyDescent="0.25">
      <c r="B556" s="10"/>
    </row>
    <row r="557" spans="2:2" x14ac:dyDescent="0.25">
      <c r="B557" s="10"/>
    </row>
    <row r="558" spans="2:2" x14ac:dyDescent="0.25">
      <c r="B558" s="10"/>
    </row>
    <row r="559" spans="2:2" x14ac:dyDescent="0.25">
      <c r="B559" s="10"/>
    </row>
    <row r="560" spans="2:2" x14ac:dyDescent="0.25">
      <c r="B560" s="10"/>
    </row>
    <row r="561" spans="2:2" x14ac:dyDescent="0.25">
      <c r="B561" s="10"/>
    </row>
    <row r="562" spans="2:2" x14ac:dyDescent="0.25">
      <c r="B562" s="10"/>
    </row>
    <row r="563" spans="2:2" x14ac:dyDescent="0.25">
      <c r="B563" s="10"/>
    </row>
    <row r="564" spans="2:2" x14ac:dyDescent="0.25">
      <c r="B564" s="10"/>
    </row>
    <row r="565" spans="2:2" x14ac:dyDescent="0.25">
      <c r="B565" s="10"/>
    </row>
    <row r="566" spans="2:2" x14ac:dyDescent="0.25">
      <c r="B566" s="10"/>
    </row>
    <row r="567" spans="2:2" x14ac:dyDescent="0.25">
      <c r="B567" s="10"/>
    </row>
    <row r="568" spans="2:2" x14ac:dyDescent="0.25">
      <c r="B568" s="10"/>
    </row>
    <row r="569" spans="2:2" x14ac:dyDescent="0.25">
      <c r="B569" s="10"/>
    </row>
    <row r="570" spans="2:2" x14ac:dyDescent="0.25">
      <c r="B570" s="10"/>
    </row>
    <row r="571" spans="2:2" x14ac:dyDescent="0.25">
      <c r="B571" s="10"/>
    </row>
    <row r="572" spans="2:2" x14ac:dyDescent="0.25">
      <c r="B572" s="10"/>
    </row>
    <row r="573" spans="2:2" x14ac:dyDescent="0.25">
      <c r="B573" s="10"/>
    </row>
    <row r="574" spans="2:2" x14ac:dyDescent="0.25">
      <c r="B574" s="10"/>
    </row>
    <row r="575" spans="2:2" x14ac:dyDescent="0.25">
      <c r="B575" s="10"/>
    </row>
    <row r="576" spans="2:2" x14ac:dyDescent="0.25">
      <c r="B576" s="10"/>
    </row>
    <row r="577" spans="2:2" x14ac:dyDescent="0.25">
      <c r="B577" s="10"/>
    </row>
    <row r="578" spans="2:2" x14ac:dyDescent="0.25">
      <c r="B578" s="10"/>
    </row>
    <row r="579" spans="2:2" x14ac:dyDescent="0.25">
      <c r="B579" s="10"/>
    </row>
    <row r="580" spans="2:2" x14ac:dyDescent="0.25">
      <c r="B580" s="10"/>
    </row>
    <row r="581" spans="2:2" x14ac:dyDescent="0.25">
      <c r="B581" s="10"/>
    </row>
    <row r="582" spans="2:2" x14ac:dyDescent="0.25">
      <c r="B582" s="10"/>
    </row>
    <row r="583" spans="2:2" x14ac:dyDescent="0.25">
      <c r="B583" s="10"/>
    </row>
    <row r="584" spans="2:2" x14ac:dyDescent="0.25">
      <c r="B584" s="10"/>
    </row>
    <row r="585" spans="2:2" x14ac:dyDescent="0.25">
      <c r="B585" s="10"/>
    </row>
    <row r="586" spans="2:2" x14ac:dyDescent="0.25">
      <c r="B586" s="10"/>
    </row>
    <row r="587" spans="2:2" x14ac:dyDescent="0.25">
      <c r="B587" s="10"/>
    </row>
    <row r="588" spans="2:2" x14ac:dyDescent="0.25">
      <c r="B588" s="10"/>
    </row>
    <row r="589" spans="2:2" x14ac:dyDescent="0.25">
      <c r="B589" s="10"/>
    </row>
    <row r="590" spans="2:2" x14ac:dyDescent="0.25">
      <c r="B590" s="10"/>
    </row>
    <row r="591" spans="2:2" x14ac:dyDescent="0.25">
      <c r="B591" s="10"/>
    </row>
    <row r="592" spans="2:2" x14ac:dyDescent="0.25">
      <c r="B592" s="10"/>
    </row>
    <row r="593" spans="2:2" x14ac:dyDescent="0.25">
      <c r="B593" s="10"/>
    </row>
    <row r="594" spans="2:2" x14ac:dyDescent="0.25">
      <c r="B594" s="10"/>
    </row>
    <row r="595" spans="2:2" x14ac:dyDescent="0.25">
      <c r="B595" s="10"/>
    </row>
    <row r="596" spans="2:2" x14ac:dyDescent="0.25">
      <c r="B596" s="10"/>
    </row>
    <row r="597" spans="2:2" x14ac:dyDescent="0.25">
      <c r="B597" s="10"/>
    </row>
    <row r="598" spans="2:2" x14ac:dyDescent="0.25">
      <c r="B598" s="10"/>
    </row>
    <row r="599" spans="2:2" x14ac:dyDescent="0.25">
      <c r="B599" s="10"/>
    </row>
    <row r="600" spans="2:2" x14ac:dyDescent="0.25">
      <c r="B600" s="10"/>
    </row>
    <row r="601" spans="2:2" x14ac:dyDescent="0.25">
      <c r="B601" s="10"/>
    </row>
    <row r="602" spans="2:2" x14ac:dyDescent="0.25">
      <c r="B602" s="10"/>
    </row>
    <row r="603" spans="2:2" x14ac:dyDescent="0.25">
      <c r="B603" s="10"/>
    </row>
    <row r="604" spans="2:2" x14ac:dyDescent="0.25">
      <c r="B604" s="10"/>
    </row>
    <row r="605" spans="2:2" x14ac:dyDescent="0.25">
      <c r="B605" s="10"/>
    </row>
    <row r="606" spans="2:2" x14ac:dyDescent="0.25">
      <c r="B606" s="10"/>
    </row>
    <row r="607" spans="2:2" x14ac:dyDescent="0.25">
      <c r="B607" s="10"/>
    </row>
    <row r="608" spans="2:2" x14ac:dyDescent="0.25">
      <c r="B608" s="10"/>
    </row>
    <row r="609" spans="2:2" x14ac:dyDescent="0.25">
      <c r="B609" s="10"/>
    </row>
    <row r="610" spans="2:2" x14ac:dyDescent="0.25">
      <c r="B610" s="10"/>
    </row>
    <row r="611" spans="2:2" x14ac:dyDescent="0.25">
      <c r="B611" s="10"/>
    </row>
    <row r="612" spans="2:2" x14ac:dyDescent="0.25">
      <c r="B612" s="10"/>
    </row>
    <row r="613" spans="2:2" x14ac:dyDescent="0.25">
      <c r="B613" s="10"/>
    </row>
    <row r="614" spans="2:2" x14ac:dyDescent="0.25">
      <c r="B614" s="10"/>
    </row>
    <row r="615" spans="2:2" x14ac:dyDescent="0.25">
      <c r="B615" s="10"/>
    </row>
    <row r="616" spans="2:2" x14ac:dyDescent="0.25">
      <c r="B616" s="10"/>
    </row>
    <row r="617" spans="2:2" x14ac:dyDescent="0.25">
      <c r="B617" s="10"/>
    </row>
    <row r="618" spans="2:2" x14ac:dyDescent="0.25">
      <c r="B618" s="10"/>
    </row>
    <row r="619" spans="2:2" x14ac:dyDescent="0.25">
      <c r="B619" s="10"/>
    </row>
    <row r="620" spans="2:2" x14ac:dyDescent="0.25">
      <c r="B620" s="10"/>
    </row>
    <row r="621" spans="2:2" x14ac:dyDescent="0.25">
      <c r="B621" s="10"/>
    </row>
    <row r="622" spans="2:2" x14ac:dyDescent="0.25">
      <c r="B622" s="10"/>
    </row>
    <row r="623" spans="2:2" x14ac:dyDescent="0.25">
      <c r="B623" s="10"/>
    </row>
    <row r="624" spans="2:2" x14ac:dyDescent="0.25">
      <c r="B624" s="10"/>
    </row>
    <row r="625" spans="2:2" x14ac:dyDescent="0.25">
      <c r="B625" s="10"/>
    </row>
    <row r="626" spans="2:2" x14ac:dyDescent="0.25">
      <c r="B626" s="10"/>
    </row>
    <row r="627" spans="2:2" x14ac:dyDescent="0.25">
      <c r="B627" s="10"/>
    </row>
    <row r="628" spans="2:2" x14ac:dyDescent="0.25">
      <c r="B628" s="10"/>
    </row>
    <row r="629" spans="2:2" x14ac:dyDescent="0.25">
      <c r="B629" s="10"/>
    </row>
    <row r="630" spans="2:2" x14ac:dyDescent="0.25">
      <c r="B630" s="10"/>
    </row>
    <row r="631" spans="2:2" x14ac:dyDescent="0.25">
      <c r="B631" s="10"/>
    </row>
    <row r="632" spans="2:2" x14ac:dyDescent="0.25">
      <c r="B632" s="10"/>
    </row>
    <row r="633" spans="2:2" x14ac:dyDescent="0.25">
      <c r="B633" s="10"/>
    </row>
    <row r="634" spans="2:2" x14ac:dyDescent="0.25">
      <c r="B634" s="10"/>
    </row>
    <row r="635" spans="2:2" x14ac:dyDescent="0.25">
      <c r="B635" s="10"/>
    </row>
    <row r="636" spans="2:2" x14ac:dyDescent="0.25">
      <c r="B636" s="10"/>
    </row>
    <row r="637" spans="2:2" x14ac:dyDescent="0.25">
      <c r="B637" s="10"/>
    </row>
    <row r="638" spans="2:2" x14ac:dyDescent="0.25">
      <c r="B638" s="10"/>
    </row>
    <row r="639" spans="2:2" x14ac:dyDescent="0.25">
      <c r="B639" s="10"/>
    </row>
    <row r="640" spans="2:2" x14ac:dyDescent="0.25">
      <c r="B640" s="10"/>
    </row>
    <row r="641" spans="2:2" x14ac:dyDescent="0.25">
      <c r="B641" s="10"/>
    </row>
    <row r="642" spans="2:2" x14ac:dyDescent="0.25">
      <c r="B642" s="10"/>
    </row>
    <row r="643" spans="2:2" x14ac:dyDescent="0.25">
      <c r="B643" s="10"/>
    </row>
    <row r="644" spans="2:2" x14ac:dyDescent="0.25">
      <c r="B644" s="10"/>
    </row>
    <row r="645" spans="2:2" x14ac:dyDescent="0.25">
      <c r="B645" s="10"/>
    </row>
    <row r="646" spans="2:2" x14ac:dyDescent="0.25">
      <c r="B646" s="10"/>
    </row>
    <row r="647" spans="2:2" x14ac:dyDescent="0.25">
      <c r="B647" s="10"/>
    </row>
    <row r="648" spans="2:2" x14ac:dyDescent="0.25">
      <c r="B648" s="10"/>
    </row>
    <row r="649" spans="2:2" x14ac:dyDescent="0.25">
      <c r="B649" s="10"/>
    </row>
    <row r="650" spans="2:2" x14ac:dyDescent="0.25">
      <c r="B650" s="10"/>
    </row>
    <row r="651" spans="2:2" x14ac:dyDescent="0.25">
      <c r="B651" s="10"/>
    </row>
    <row r="652" spans="2:2" x14ac:dyDescent="0.25">
      <c r="B652" s="10"/>
    </row>
    <row r="653" spans="2:2" x14ac:dyDescent="0.25">
      <c r="B653" s="10"/>
    </row>
    <row r="654" spans="2:2" x14ac:dyDescent="0.25">
      <c r="B654" s="10"/>
    </row>
    <row r="655" spans="2:2" x14ac:dyDescent="0.25">
      <c r="B655" s="10"/>
    </row>
    <row r="656" spans="2:2" x14ac:dyDescent="0.25">
      <c r="B656" s="10"/>
    </row>
    <row r="657" spans="2:2" x14ac:dyDescent="0.25">
      <c r="B657" s="10"/>
    </row>
    <row r="658" spans="2:2" x14ac:dyDescent="0.25">
      <c r="B658" s="10"/>
    </row>
    <row r="659" spans="2:2" x14ac:dyDescent="0.25">
      <c r="B659" s="10"/>
    </row>
    <row r="660" spans="2:2" x14ac:dyDescent="0.25">
      <c r="B660" s="10"/>
    </row>
    <row r="661" spans="2:2" x14ac:dyDescent="0.25">
      <c r="B661" s="10"/>
    </row>
    <row r="662" spans="2:2" x14ac:dyDescent="0.25">
      <c r="B662" s="10"/>
    </row>
    <row r="663" spans="2:2" x14ac:dyDescent="0.25">
      <c r="B663" s="10"/>
    </row>
    <row r="664" spans="2:2" x14ac:dyDescent="0.25">
      <c r="B664" s="10"/>
    </row>
    <row r="665" spans="2:2" x14ac:dyDescent="0.25">
      <c r="B665" s="10"/>
    </row>
    <row r="666" spans="2:2" x14ac:dyDescent="0.25">
      <c r="B666" s="10"/>
    </row>
    <row r="667" spans="2:2" x14ac:dyDescent="0.25">
      <c r="B667" s="10"/>
    </row>
    <row r="668" spans="2:2" x14ac:dyDescent="0.25">
      <c r="B668" s="10"/>
    </row>
    <row r="669" spans="2:2" x14ac:dyDescent="0.25">
      <c r="B669" s="10"/>
    </row>
    <row r="670" spans="2:2" x14ac:dyDescent="0.25">
      <c r="B670" s="10"/>
    </row>
    <row r="671" spans="2:2" x14ac:dyDescent="0.25">
      <c r="B671" s="10"/>
    </row>
    <row r="672" spans="2:2" x14ac:dyDescent="0.25">
      <c r="B672" s="10"/>
    </row>
    <row r="673" spans="2:2" x14ac:dyDescent="0.25">
      <c r="B673" s="10"/>
    </row>
    <row r="674" spans="2:2" x14ac:dyDescent="0.25">
      <c r="B674" s="10"/>
    </row>
    <row r="675" spans="2:2" x14ac:dyDescent="0.25">
      <c r="B675" s="10"/>
    </row>
    <row r="676" spans="2:2" x14ac:dyDescent="0.25">
      <c r="B676" s="10"/>
    </row>
    <row r="677" spans="2:2" x14ac:dyDescent="0.25">
      <c r="B677" s="10"/>
    </row>
    <row r="678" spans="2:2" x14ac:dyDescent="0.25">
      <c r="B678" s="10"/>
    </row>
    <row r="679" spans="2:2" x14ac:dyDescent="0.25">
      <c r="B679" s="10"/>
    </row>
    <row r="680" spans="2:2" x14ac:dyDescent="0.25">
      <c r="B680" s="10"/>
    </row>
    <row r="681" spans="2:2" x14ac:dyDescent="0.25">
      <c r="B681" s="10"/>
    </row>
    <row r="682" spans="2:2" x14ac:dyDescent="0.25">
      <c r="B682" s="10"/>
    </row>
    <row r="683" spans="2:2" x14ac:dyDescent="0.25">
      <c r="B683" s="10"/>
    </row>
    <row r="684" spans="2:2" x14ac:dyDescent="0.25">
      <c r="B684" s="10"/>
    </row>
    <row r="685" spans="2:2" x14ac:dyDescent="0.25">
      <c r="B685" s="10"/>
    </row>
    <row r="686" spans="2:2" x14ac:dyDescent="0.25">
      <c r="B686" s="10"/>
    </row>
    <row r="687" spans="2:2" x14ac:dyDescent="0.25">
      <c r="B687" s="10"/>
    </row>
    <row r="688" spans="2:2" x14ac:dyDescent="0.25">
      <c r="B688" s="10"/>
    </row>
    <row r="689" spans="2:2" x14ac:dyDescent="0.25">
      <c r="B689" s="10"/>
    </row>
    <row r="690" spans="2:2" x14ac:dyDescent="0.25">
      <c r="B690" s="10"/>
    </row>
    <row r="691" spans="2:2" x14ac:dyDescent="0.25">
      <c r="B691" s="10"/>
    </row>
    <row r="692" spans="2:2" x14ac:dyDescent="0.25">
      <c r="B692" s="10"/>
    </row>
    <row r="693" spans="2:2" x14ac:dyDescent="0.25">
      <c r="B693" s="10"/>
    </row>
    <row r="694" spans="2:2" x14ac:dyDescent="0.25">
      <c r="B694" s="10"/>
    </row>
    <row r="695" spans="2:2" x14ac:dyDescent="0.25">
      <c r="B695" s="10"/>
    </row>
    <row r="696" spans="2:2" x14ac:dyDescent="0.25">
      <c r="B696" s="10"/>
    </row>
    <row r="697" spans="2:2" x14ac:dyDescent="0.25">
      <c r="B697" s="10"/>
    </row>
    <row r="698" spans="2:2" x14ac:dyDescent="0.25">
      <c r="B698" s="10"/>
    </row>
    <row r="699" spans="2:2" x14ac:dyDescent="0.25">
      <c r="B699" s="10"/>
    </row>
    <row r="700" spans="2:2" x14ac:dyDescent="0.25">
      <c r="B700" s="10"/>
    </row>
    <row r="701" spans="2:2" x14ac:dyDescent="0.25">
      <c r="B701" s="10"/>
    </row>
    <row r="702" spans="2:2" x14ac:dyDescent="0.25">
      <c r="B702" s="10"/>
    </row>
    <row r="703" spans="2:2" x14ac:dyDescent="0.25">
      <c r="B703" s="10"/>
    </row>
    <row r="704" spans="2:2" x14ac:dyDescent="0.25">
      <c r="B704" s="10"/>
    </row>
    <row r="705" spans="2:2" x14ac:dyDescent="0.25">
      <c r="B705" s="10"/>
    </row>
    <row r="706" spans="2:2" x14ac:dyDescent="0.25">
      <c r="B706" s="10"/>
    </row>
    <row r="707" spans="2:2" x14ac:dyDescent="0.25">
      <c r="B707" s="10"/>
    </row>
    <row r="708" spans="2:2" x14ac:dyDescent="0.25">
      <c r="B708" s="10"/>
    </row>
    <row r="709" spans="2:2" x14ac:dyDescent="0.25">
      <c r="B709" s="10"/>
    </row>
    <row r="710" spans="2:2" x14ac:dyDescent="0.25">
      <c r="B710" s="10"/>
    </row>
    <row r="711" spans="2:2" x14ac:dyDescent="0.25">
      <c r="B711" s="10"/>
    </row>
    <row r="712" spans="2:2" x14ac:dyDescent="0.25">
      <c r="B712" s="10"/>
    </row>
    <row r="713" spans="2:2" x14ac:dyDescent="0.25">
      <c r="B713" s="10"/>
    </row>
    <row r="714" spans="2:2" x14ac:dyDescent="0.25">
      <c r="B714" s="10"/>
    </row>
    <row r="715" spans="2:2" x14ac:dyDescent="0.25">
      <c r="B715" s="10"/>
    </row>
    <row r="716" spans="2:2" x14ac:dyDescent="0.25">
      <c r="B716" s="10"/>
    </row>
    <row r="717" spans="2:2" x14ac:dyDescent="0.25">
      <c r="B717" s="10"/>
    </row>
    <row r="718" spans="2:2" x14ac:dyDescent="0.25">
      <c r="B718" s="10"/>
    </row>
    <row r="719" spans="2:2" x14ac:dyDescent="0.25">
      <c r="B719" s="10"/>
    </row>
    <row r="720" spans="2:2" x14ac:dyDescent="0.25">
      <c r="B720" s="10"/>
    </row>
    <row r="721" spans="2:2" x14ac:dyDescent="0.25">
      <c r="B721" s="10"/>
    </row>
    <row r="722" spans="2:2" x14ac:dyDescent="0.25">
      <c r="B722" s="10"/>
    </row>
    <row r="723" spans="2:2" x14ac:dyDescent="0.25">
      <c r="B723" s="10"/>
    </row>
    <row r="724" spans="2:2" x14ac:dyDescent="0.25">
      <c r="B724" s="10"/>
    </row>
    <row r="725" spans="2:2" x14ac:dyDescent="0.25">
      <c r="B725" s="10"/>
    </row>
    <row r="726" spans="2:2" x14ac:dyDescent="0.25">
      <c r="B726" s="10"/>
    </row>
    <row r="727" spans="2:2" x14ac:dyDescent="0.25">
      <c r="B727" s="10"/>
    </row>
    <row r="728" spans="2:2" x14ac:dyDescent="0.25">
      <c r="B728" s="10"/>
    </row>
    <row r="729" spans="2:2" x14ac:dyDescent="0.25">
      <c r="B729" s="10"/>
    </row>
    <row r="730" spans="2:2" x14ac:dyDescent="0.25">
      <c r="B730" s="10"/>
    </row>
    <row r="731" spans="2:2" x14ac:dyDescent="0.25">
      <c r="B731" s="10"/>
    </row>
    <row r="732" spans="2:2" x14ac:dyDescent="0.25">
      <c r="B732" s="10"/>
    </row>
    <row r="733" spans="2:2" x14ac:dyDescent="0.25">
      <c r="B733" s="10"/>
    </row>
    <row r="734" spans="2:2" x14ac:dyDescent="0.25">
      <c r="B734" s="10"/>
    </row>
    <row r="735" spans="2:2" x14ac:dyDescent="0.25">
      <c r="B735" s="10"/>
    </row>
    <row r="736" spans="2:2" x14ac:dyDescent="0.25">
      <c r="B736" s="10"/>
    </row>
    <row r="737" spans="2:2" x14ac:dyDescent="0.25">
      <c r="B737" s="10"/>
    </row>
    <row r="738" spans="2:2" x14ac:dyDescent="0.25">
      <c r="B738" s="10"/>
    </row>
    <row r="739" spans="2:2" x14ac:dyDescent="0.25">
      <c r="B739" s="10"/>
    </row>
    <row r="740" spans="2:2" x14ac:dyDescent="0.25">
      <c r="B740" s="10"/>
    </row>
    <row r="741" spans="2:2" x14ac:dyDescent="0.25">
      <c r="B741" s="10"/>
    </row>
    <row r="742" spans="2:2" x14ac:dyDescent="0.25">
      <c r="B742" s="10"/>
    </row>
    <row r="743" spans="2:2" x14ac:dyDescent="0.25">
      <c r="B743" s="10"/>
    </row>
    <row r="744" spans="2:2" x14ac:dyDescent="0.25">
      <c r="B744" s="10"/>
    </row>
    <row r="745" spans="2:2" x14ac:dyDescent="0.25">
      <c r="B745" s="10"/>
    </row>
    <row r="746" spans="2:2" x14ac:dyDescent="0.25">
      <c r="B746" s="10"/>
    </row>
    <row r="747" spans="2:2" x14ac:dyDescent="0.25">
      <c r="B747" s="10"/>
    </row>
    <row r="748" spans="2:2" x14ac:dyDescent="0.25">
      <c r="B748" s="10"/>
    </row>
    <row r="749" spans="2:2" x14ac:dyDescent="0.25">
      <c r="B749" s="10"/>
    </row>
    <row r="750" spans="2:2" x14ac:dyDescent="0.25">
      <c r="B750" s="10"/>
    </row>
    <row r="751" spans="2:2" x14ac:dyDescent="0.25">
      <c r="B751" s="10"/>
    </row>
    <row r="752" spans="2:2" x14ac:dyDescent="0.25">
      <c r="B752" s="10"/>
    </row>
    <row r="753" spans="2:2" x14ac:dyDescent="0.25">
      <c r="B753" s="10"/>
    </row>
    <row r="754" spans="2:2" x14ac:dyDescent="0.25">
      <c r="B754" s="10"/>
    </row>
    <row r="755" spans="2:2" x14ac:dyDescent="0.25">
      <c r="B755" s="10"/>
    </row>
    <row r="756" spans="2:2" x14ac:dyDescent="0.25">
      <c r="B756" s="10"/>
    </row>
    <row r="757" spans="2:2" x14ac:dyDescent="0.25">
      <c r="B757" s="10"/>
    </row>
    <row r="758" spans="2:2" x14ac:dyDescent="0.25">
      <c r="B758" s="10"/>
    </row>
    <row r="759" spans="2:2" x14ac:dyDescent="0.25">
      <c r="B759" s="10"/>
    </row>
    <row r="760" spans="2:2" x14ac:dyDescent="0.25">
      <c r="B760" s="10"/>
    </row>
    <row r="761" spans="2:2" x14ac:dyDescent="0.25">
      <c r="B761" s="10"/>
    </row>
    <row r="762" spans="2:2" x14ac:dyDescent="0.25">
      <c r="B762" s="10"/>
    </row>
    <row r="763" spans="2:2" x14ac:dyDescent="0.25">
      <c r="B763" s="10"/>
    </row>
    <row r="764" spans="2:2" x14ac:dyDescent="0.25">
      <c r="B764" s="10"/>
    </row>
    <row r="765" spans="2:2" x14ac:dyDescent="0.25">
      <c r="B765" s="10"/>
    </row>
    <row r="766" spans="2:2" x14ac:dyDescent="0.25">
      <c r="B766" s="10"/>
    </row>
    <row r="767" spans="2:2" x14ac:dyDescent="0.25">
      <c r="B767" s="10"/>
    </row>
    <row r="768" spans="2:2" x14ac:dyDescent="0.25">
      <c r="B768" s="10"/>
    </row>
    <row r="769" spans="2:2" x14ac:dyDescent="0.25">
      <c r="B769" s="10"/>
    </row>
    <row r="770" spans="2:2" x14ac:dyDescent="0.25">
      <c r="B770" s="10"/>
    </row>
    <row r="771" spans="2:2" x14ac:dyDescent="0.25">
      <c r="B771" s="10"/>
    </row>
    <row r="772" spans="2:2" x14ac:dyDescent="0.25">
      <c r="B772" s="10"/>
    </row>
    <row r="773" spans="2:2" x14ac:dyDescent="0.25">
      <c r="B773" s="10"/>
    </row>
    <row r="774" spans="2:2" x14ac:dyDescent="0.25">
      <c r="B774" s="10"/>
    </row>
    <row r="775" spans="2:2" x14ac:dyDescent="0.25">
      <c r="B775" s="10"/>
    </row>
    <row r="776" spans="2:2" x14ac:dyDescent="0.25">
      <c r="B776" s="10"/>
    </row>
    <row r="777" spans="2:2" x14ac:dyDescent="0.25">
      <c r="B777" s="10"/>
    </row>
    <row r="778" spans="2:2" x14ac:dyDescent="0.25">
      <c r="B778" s="10"/>
    </row>
    <row r="779" spans="2:2" x14ac:dyDescent="0.25">
      <c r="B779" s="10"/>
    </row>
    <row r="780" spans="2:2" x14ac:dyDescent="0.25">
      <c r="B780" s="10"/>
    </row>
    <row r="781" spans="2:2" x14ac:dyDescent="0.25">
      <c r="B781" s="10"/>
    </row>
    <row r="782" spans="2:2" x14ac:dyDescent="0.25">
      <c r="B782" s="10"/>
    </row>
    <row r="783" spans="2:2" x14ac:dyDescent="0.25">
      <c r="B783" s="10"/>
    </row>
    <row r="784" spans="2:2" x14ac:dyDescent="0.25">
      <c r="B784" s="10"/>
    </row>
    <row r="785" spans="2:2" x14ac:dyDescent="0.25">
      <c r="B785" s="10"/>
    </row>
    <row r="786" spans="2:2" x14ac:dyDescent="0.25">
      <c r="B786" s="10"/>
    </row>
    <row r="787" spans="2:2" x14ac:dyDescent="0.25">
      <c r="B787" s="10"/>
    </row>
    <row r="788" spans="2:2" x14ac:dyDescent="0.25">
      <c r="B788" s="10"/>
    </row>
    <row r="789" spans="2:2" x14ac:dyDescent="0.25">
      <c r="B789" s="10"/>
    </row>
    <row r="790" spans="2:2" x14ac:dyDescent="0.25">
      <c r="B790" s="10"/>
    </row>
    <row r="791" spans="2:2" x14ac:dyDescent="0.25">
      <c r="B791" s="10"/>
    </row>
    <row r="792" spans="2:2" x14ac:dyDescent="0.25">
      <c r="B792" s="10"/>
    </row>
    <row r="793" spans="2:2" x14ac:dyDescent="0.25">
      <c r="B793" s="10"/>
    </row>
    <row r="794" spans="2:2" x14ac:dyDescent="0.25">
      <c r="B794" s="10"/>
    </row>
    <row r="795" spans="2:2" x14ac:dyDescent="0.25">
      <c r="B795" s="10"/>
    </row>
    <row r="796" spans="2:2" x14ac:dyDescent="0.25">
      <c r="B796" s="10"/>
    </row>
    <row r="797" spans="2:2" x14ac:dyDescent="0.25">
      <c r="B797" s="10"/>
    </row>
    <row r="798" spans="2:2" x14ac:dyDescent="0.25">
      <c r="B798" s="10"/>
    </row>
    <row r="799" spans="2:2" x14ac:dyDescent="0.25">
      <c r="B799" s="10"/>
    </row>
    <row r="800" spans="2:2" x14ac:dyDescent="0.25">
      <c r="B800" s="10"/>
    </row>
    <row r="801" spans="2:2" x14ac:dyDescent="0.25">
      <c r="B801" s="10"/>
    </row>
    <row r="802" spans="2:2" x14ac:dyDescent="0.25">
      <c r="B802" s="10"/>
    </row>
    <row r="803" spans="2:2" x14ac:dyDescent="0.25">
      <c r="B803" s="10"/>
    </row>
    <row r="804" spans="2:2" x14ac:dyDescent="0.25">
      <c r="B804" s="10"/>
    </row>
    <row r="805" spans="2:2" x14ac:dyDescent="0.25">
      <c r="B805" s="10"/>
    </row>
    <row r="806" spans="2:2" x14ac:dyDescent="0.25">
      <c r="B806" s="10"/>
    </row>
    <row r="807" spans="2:2" x14ac:dyDescent="0.25">
      <c r="B807" s="10"/>
    </row>
    <row r="808" spans="2:2" x14ac:dyDescent="0.25">
      <c r="B808" s="10"/>
    </row>
    <row r="809" spans="2:2" x14ac:dyDescent="0.25">
      <c r="B809" s="10"/>
    </row>
    <row r="810" spans="2:2" x14ac:dyDescent="0.25">
      <c r="B810" s="10"/>
    </row>
    <row r="811" spans="2:2" x14ac:dyDescent="0.25">
      <c r="B811" s="10"/>
    </row>
    <row r="812" spans="2:2" x14ac:dyDescent="0.25">
      <c r="B812" s="10"/>
    </row>
    <row r="813" spans="2:2" x14ac:dyDescent="0.25">
      <c r="B813" s="10"/>
    </row>
    <row r="814" spans="2:2" x14ac:dyDescent="0.25">
      <c r="B814" s="10"/>
    </row>
    <row r="815" spans="2:2" x14ac:dyDescent="0.25">
      <c r="B815" s="10"/>
    </row>
    <row r="816" spans="2:2" x14ac:dyDescent="0.25">
      <c r="B816" s="10"/>
    </row>
    <row r="817" spans="2:2" x14ac:dyDescent="0.25">
      <c r="B817" s="10"/>
    </row>
    <row r="818" spans="2:2" x14ac:dyDescent="0.25">
      <c r="B818" s="10"/>
    </row>
    <row r="819" spans="2:2" x14ac:dyDescent="0.25">
      <c r="B819" s="10"/>
    </row>
    <row r="820" spans="2:2" x14ac:dyDescent="0.25">
      <c r="B820" s="10"/>
    </row>
    <row r="821" spans="2:2" x14ac:dyDescent="0.25">
      <c r="B821" s="10"/>
    </row>
    <row r="822" spans="2:2" x14ac:dyDescent="0.25">
      <c r="B822" s="10"/>
    </row>
    <row r="823" spans="2:2" x14ac:dyDescent="0.25">
      <c r="B823" s="10"/>
    </row>
    <row r="824" spans="2:2" x14ac:dyDescent="0.25">
      <c r="B824" s="10"/>
    </row>
    <row r="825" spans="2:2" x14ac:dyDescent="0.25">
      <c r="B825" s="10"/>
    </row>
    <row r="826" spans="2:2" x14ac:dyDescent="0.25">
      <c r="B826" s="10"/>
    </row>
    <row r="827" spans="2:2" x14ac:dyDescent="0.25">
      <c r="B827" s="10"/>
    </row>
    <row r="828" spans="2:2" x14ac:dyDescent="0.25">
      <c r="B828" s="10"/>
    </row>
    <row r="829" spans="2:2" x14ac:dyDescent="0.25">
      <c r="B829" s="10"/>
    </row>
    <row r="830" spans="2:2" x14ac:dyDescent="0.25">
      <c r="B830" s="10"/>
    </row>
    <row r="831" spans="2:2" x14ac:dyDescent="0.25">
      <c r="B831" s="10"/>
    </row>
    <row r="832" spans="2:2" x14ac:dyDescent="0.25">
      <c r="B832" s="10"/>
    </row>
    <row r="833" spans="2:2" x14ac:dyDescent="0.25">
      <c r="B833" s="10"/>
    </row>
    <row r="834" spans="2:2" x14ac:dyDescent="0.25">
      <c r="B834" s="10"/>
    </row>
    <row r="835" spans="2:2" x14ac:dyDescent="0.25">
      <c r="B835" s="10"/>
    </row>
    <row r="836" spans="2:2" x14ac:dyDescent="0.25">
      <c r="B836" s="10"/>
    </row>
    <row r="837" spans="2:2" x14ac:dyDescent="0.25">
      <c r="B837" s="10"/>
    </row>
    <row r="838" spans="2:2" x14ac:dyDescent="0.25">
      <c r="B838" s="10"/>
    </row>
    <row r="839" spans="2:2" x14ac:dyDescent="0.25">
      <c r="B839" s="10"/>
    </row>
    <row r="840" spans="2:2" x14ac:dyDescent="0.25">
      <c r="B840" s="10"/>
    </row>
    <row r="841" spans="2:2" x14ac:dyDescent="0.25">
      <c r="B841" s="10"/>
    </row>
    <row r="842" spans="2:2" x14ac:dyDescent="0.25">
      <c r="B842" s="10"/>
    </row>
    <row r="843" spans="2:2" x14ac:dyDescent="0.25">
      <c r="B843" s="10"/>
    </row>
    <row r="844" spans="2:2" x14ac:dyDescent="0.25">
      <c r="B844" s="10"/>
    </row>
    <row r="845" spans="2:2" x14ac:dyDescent="0.25">
      <c r="B845" s="10"/>
    </row>
    <row r="846" spans="2:2" x14ac:dyDescent="0.25">
      <c r="B846" s="10"/>
    </row>
    <row r="847" spans="2:2" x14ac:dyDescent="0.25">
      <c r="B847" s="10"/>
    </row>
    <row r="848" spans="2:2" x14ac:dyDescent="0.25">
      <c r="B848" s="10"/>
    </row>
    <row r="849" spans="2:2" x14ac:dyDescent="0.25">
      <c r="B849" s="10"/>
    </row>
    <row r="850" spans="2:2" x14ac:dyDescent="0.25">
      <c r="B850" s="10"/>
    </row>
    <row r="851" spans="2:2" x14ac:dyDescent="0.25">
      <c r="B851" s="10"/>
    </row>
    <row r="852" spans="2:2" x14ac:dyDescent="0.25">
      <c r="B852" s="10"/>
    </row>
    <row r="853" spans="2:2" x14ac:dyDescent="0.25">
      <c r="B853" s="10"/>
    </row>
    <row r="854" spans="2:2" x14ac:dyDescent="0.25">
      <c r="B854" s="10"/>
    </row>
    <row r="855" spans="2:2" x14ac:dyDescent="0.25">
      <c r="B855" s="10"/>
    </row>
    <row r="856" spans="2:2" x14ac:dyDescent="0.25">
      <c r="B856" s="10"/>
    </row>
    <row r="857" spans="2:2" x14ac:dyDescent="0.25">
      <c r="B857" s="10"/>
    </row>
    <row r="858" spans="2:2" x14ac:dyDescent="0.25">
      <c r="B858" s="10"/>
    </row>
    <row r="859" spans="2:2" x14ac:dyDescent="0.25">
      <c r="B859" s="10"/>
    </row>
    <row r="860" spans="2:2" x14ac:dyDescent="0.25">
      <c r="B860" s="10"/>
    </row>
    <row r="861" spans="2:2" x14ac:dyDescent="0.25">
      <c r="B861" s="10"/>
    </row>
    <row r="862" spans="2:2" x14ac:dyDescent="0.25">
      <c r="B862" s="10"/>
    </row>
    <row r="863" spans="2:2" x14ac:dyDescent="0.25">
      <c r="B863" s="10"/>
    </row>
    <row r="864" spans="2:2" x14ac:dyDescent="0.25">
      <c r="B864" s="10"/>
    </row>
    <row r="865" spans="2:2" x14ac:dyDescent="0.25">
      <c r="B865" s="10"/>
    </row>
    <row r="866" spans="2:2" x14ac:dyDescent="0.25">
      <c r="B866" s="10"/>
    </row>
    <row r="867" spans="2:2" x14ac:dyDescent="0.25">
      <c r="B867" s="10"/>
    </row>
    <row r="868" spans="2:2" x14ac:dyDescent="0.25">
      <c r="B868" s="10"/>
    </row>
    <row r="869" spans="2:2" x14ac:dyDescent="0.25">
      <c r="B869" s="10"/>
    </row>
    <row r="870" spans="2:2" x14ac:dyDescent="0.25">
      <c r="B870" s="10"/>
    </row>
    <row r="871" spans="2:2" x14ac:dyDescent="0.25">
      <c r="B871" s="10"/>
    </row>
    <row r="872" spans="2:2" x14ac:dyDescent="0.25">
      <c r="B872" s="10"/>
    </row>
    <row r="873" spans="2:2" x14ac:dyDescent="0.25">
      <c r="B873" s="10"/>
    </row>
    <row r="874" spans="2:2" x14ac:dyDescent="0.25">
      <c r="B874" s="10"/>
    </row>
    <row r="875" spans="2:2" x14ac:dyDescent="0.25">
      <c r="B875" s="10"/>
    </row>
    <row r="876" spans="2:2" x14ac:dyDescent="0.25">
      <c r="B876" s="10"/>
    </row>
    <row r="877" spans="2:2" x14ac:dyDescent="0.25">
      <c r="B877" s="10"/>
    </row>
    <row r="878" spans="2:2" x14ac:dyDescent="0.25">
      <c r="B878" s="10"/>
    </row>
    <row r="879" spans="2:2" x14ac:dyDescent="0.25">
      <c r="B879" s="10"/>
    </row>
    <row r="880" spans="2:2" x14ac:dyDescent="0.25">
      <c r="B880" s="10"/>
    </row>
    <row r="881" spans="2:2" x14ac:dyDescent="0.25">
      <c r="B881" s="10"/>
    </row>
    <row r="882" spans="2:2" x14ac:dyDescent="0.25">
      <c r="B882" s="10"/>
    </row>
    <row r="883" spans="2:2" x14ac:dyDescent="0.25">
      <c r="B883" s="10"/>
    </row>
    <row r="884" spans="2:2" x14ac:dyDescent="0.25">
      <c r="B884" s="10"/>
    </row>
    <row r="885" spans="2:2" x14ac:dyDescent="0.25">
      <c r="B885" s="10"/>
    </row>
    <row r="886" spans="2:2" x14ac:dyDescent="0.25">
      <c r="B886" s="10"/>
    </row>
    <row r="887" spans="2:2" x14ac:dyDescent="0.25">
      <c r="B887" s="10"/>
    </row>
    <row r="888" spans="2:2" x14ac:dyDescent="0.25">
      <c r="B888" s="10"/>
    </row>
    <row r="889" spans="2:2" x14ac:dyDescent="0.25">
      <c r="B889" s="10"/>
    </row>
    <row r="890" spans="2:2" x14ac:dyDescent="0.25">
      <c r="B890" s="10"/>
    </row>
    <row r="891" spans="2:2" x14ac:dyDescent="0.25">
      <c r="B891" s="10"/>
    </row>
    <row r="892" spans="2:2" x14ac:dyDescent="0.25">
      <c r="B892" s="10"/>
    </row>
    <row r="893" spans="2:2" x14ac:dyDescent="0.25">
      <c r="B893" s="10"/>
    </row>
    <row r="894" spans="2:2" x14ac:dyDescent="0.25">
      <c r="B894" s="10"/>
    </row>
    <row r="895" spans="2:2" x14ac:dyDescent="0.25">
      <c r="B895" s="10"/>
    </row>
    <row r="896" spans="2:2" x14ac:dyDescent="0.25">
      <c r="B896" s="10"/>
    </row>
    <row r="897" spans="2:2" x14ac:dyDescent="0.25">
      <c r="B897" s="10"/>
    </row>
    <row r="898" spans="2:2" x14ac:dyDescent="0.25">
      <c r="B898" s="10"/>
    </row>
    <row r="899" spans="2:2" x14ac:dyDescent="0.25">
      <c r="B899" s="10"/>
    </row>
    <row r="900" spans="2:2" x14ac:dyDescent="0.25">
      <c r="B900" s="10"/>
    </row>
    <row r="901" spans="2:2" x14ac:dyDescent="0.25">
      <c r="B901" s="10"/>
    </row>
    <row r="902" spans="2:2" x14ac:dyDescent="0.25">
      <c r="B902" s="10"/>
    </row>
    <row r="903" spans="2:2" x14ac:dyDescent="0.25">
      <c r="B903" s="10"/>
    </row>
    <row r="904" spans="2:2" x14ac:dyDescent="0.25">
      <c r="B904" s="10"/>
    </row>
    <row r="905" spans="2:2" x14ac:dyDescent="0.25">
      <c r="B905" s="10"/>
    </row>
    <row r="906" spans="2:2" x14ac:dyDescent="0.25">
      <c r="B906" s="10"/>
    </row>
    <row r="907" spans="2:2" x14ac:dyDescent="0.25">
      <c r="B907" s="10"/>
    </row>
    <row r="908" spans="2:2" x14ac:dyDescent="0.25">
      <c r="B908" s="10"/>
    </row>
    <row r="909" spans="2:2" x14ac:dyDescent="0.25">
      <c r="B909" s="10"/>
    </row>
    <row r="910" spans="2:2" x14ac:dyDescent="0.25">
      <c r="B910" s="10"/>
    </row>
    <row r="911" spans="2:2" x14ac:dyDescent="0.25">
      <c r="B911" s="10"/>
    </row>
    <row r="912" spans="2:2" x14ac:dyDescent="0.25">
      <c r="B912" s="10"/>
    </row>
    <row r="913" spans="2:2" x14ac:dyDescent="0.25">
      <c r="B913" s="10"/>
    </row>
    <row r="914" spans="2:2" x14ac:dyDescent="0.25">
      <c r="B914" s="10"/>
    </row>
    <row r="915" spans="2:2" x14ac:dyDescent="0.25">
      <c r="B915" s="10"/>
    </row>
    <row r="916" spans="2:2" x14ac:dyDescent="0.25">
      <c r="B916" s="10"/>
    </row>
    <row r="917" spans="2:2" x14ac:dyDescent="0.25">
      <c r="B917" s="10"/>
    </row>
    <row r="918" spans="2:2" x14ac:dyDescent="0.25">
      <c r="B918" s="10"/>
    </row>
    <row r="919" spans="2:2" x14ac:dyDescent="0.25">
      <c r="B919" s="10"/>
    </row>
    <row r="920" spans="2:2" x14ac:dyDescent="0.25">
      <c r="B920" s="10"/>
    </row>
    <row r="921" spans="2:2" x14ac:dyDescent="0.25">
      <c r="B921" s="10"/>
    </row>
    <row r="922" spans="2:2" x14ac:dyDescent="0.25">
      <c r="B922" s="10"/>
    </row>
    <row r="923" spans="2:2" x14ac:dyDescent="0.25">
      <c r="B923" s="10"/>
    </row>
    <row r="924" spans="2:2" x14ac:dyDescent="0.25">
      <c r="B924" s="10"/>
    </row>
    <row r="925" spans="2:2" x14ac:dyDescent="0.25">
      <c r="B925" s="10"/>
    </row>
    <row r="926" spans="2:2" x14ac:dyDescent="0.25">
      <c r="B926" s="10"/>
    </row>
    <row r="927" spans="2:2" x14ac:dyDescent="0.25">
      <c r="B927" s="10"/>
    </row>
    <row r="928" spans="2:2" x14ac:dyDescent="0.25">
      <c r="B928" s="10"/>
    </row>
    <row r="929" spans="2:2" x14ac:dyDescent="0.25">
      <c r="B929" s="10"/>
    </row>
    <row r="930" spans="2:2" x14ac:dyDescent="0.25">
      <c r="B930" s="10"/>
    </row>
    <row r="931" spans="2:2" x14ac:dyDescent="0.25">
      <c r="B931" s="10"/>
    </row>
    <row r="932" spans="2:2" x14ac:dyDescent="0.25">
      <c r="B932" s="10"/>
    </row>
    <row r="933" spans="2:2" x14ac:dyDescent="0.25">
      <c r="B933" s="10"/>
    </row>
    <row r="934" spans="2:2" x14ac:dyDescent="0.25">
      <c r="B934" s="10"/>
    </row>
    <row r="935" spans="2:2" x14ac:dyDescent="0.25">
      <c r="B935" s="10"/>
    </row>
    <row r="936" spans="2:2" x14ac:dyDescent="0.25">
      <c r="B936" s="10"/>
    </row>
    <row r="937" spans="2:2" x14ac:dyDescent="0.25">
      <c r="B937" s="10"/>
    </row>
    <row r="938" spans="2:2" x14ac:dyDescent="0.25">
      <c r="B938" s="10"/>
    </row>
    <row r="939" spans="2:2" x14ac:dyDescent="0.25">
      <c r="B939" s="10"/>
    </row>
    <row r="940" spans="2:2" x14ac:dyDescent="0.25">
      <c r="B940" s="10"/>
    </row>
    <row r="941" spans="2:2" x14ac:dyDescent="0.25">
      <c r="B941" s="10"/>
    </row>
    <row r="942" spans="2:2" x14ac:dyDescent="0.25">
      <c r="B942" s="10"/>
    </row>
    <row r="943" spans="2:2" x14ac:dyDescent="0.25">
      <c r="B943" s="10"/>
    </row>
    <row r="944" spans="2:2" x14ac:dyDescent="0.25">
      <c r="B944" s="10"/>
    </row>
    <row r="945" spans="2:2" x14ac:dyDescent="0.25">
      <c r="B945" s="10"/>
    </row>
    <row r="946" spans="2:2" x14ac:dyDescent="0.25">
      <c r="B946" s="10"/>
    </row>
    <row r="947" spans="2:2" x14ac:dyDescent="0.25">
      <c r="B947" s="10"/>
    </row>
    <row r="948" spans="2:2" x14ac:dyDescent="0.25">
      <c r="B948" s="10"/>
    </row>
    <row r="949" spans="2:2" x14ac:dyDescent="0.25">
      <c r="B949" s="10"/>
    </row>
    <row r="950" spans="2:2" x14ac:dyDescent="0.25">
      <c r="B950" s="10"/>
    </row>
    <row r="951" spans="2:2" x14ac:dyDescent="0.25">
      <c r="B951" s="10"/>
    </row>
    <row r="952" spans="2:2" x14ac:dyDescent="0.25">
      <c r="B952" s="10"/>
    </row>
    <row r="953" spans="2:2" x14ac:dyDescent="0.25">
      <c r="B953" s="10"/>
    </row>
    <row r="954" spans="2:2" x14ac:dyDescent="0.25">
      <c r="B954" s="10"/>
    </row>
    <row r="955" spans="2:2" x14ac:dyDescent="0.25">
      <c r="B955" s="10"/>
    </row>
    <row r="956" spans="2:2" x14ac:dyDescent="0.25">
      <c r="B956" s="10"/>
    </row>
    <row r="957" spans="2:2" x14ac:dyDescent="0.25">
      <c r="B957" s="10"/>
    </row>
    <row r="958" spans="2:2" x14ac:dyDescent="0.25">
      <c r="B958" s="10"/>
    </row>
    <row r="959" spans="2:2" x14ac:dyDescent="0.25">
      <c r="B959" s="10"/>
    </row>
    <row r="960" spans="2:2" x14ac:dyDescent="0.25">
      <c r="B960" s="10"/>
    </row>
    <row r="961" spans="2:2" x14ac:dyDescent="0.25">
      <c r="B961" s="10"/>
    </row>
    <row r="962" spans="2:2" x14ac:dyDescent="0.25">
      <c r="B962" s="10"/>
    </row>
    <row r="963" spans="2:2" x14ac:dyDescent="0.25">
      <c r="B963" s="10"/>
    </row>
    <row r="964" spans="2:2" x14ac:dyDescent="0.25">
      <c r="B964" s="10"/>
    </row>
    <row r="965" spans="2:2" x14ac:dyDescent="0.25">
      <c r="B965" s="10"/>
    </row>
    <row r="966" spans="2:2" x14ac:dyDescent="0.25">
      <c r="B966" s="10"/>
    </row>
    <row r="967" spans="2:2" x14ac:dyDescent="0.25">
      <c r="B967" s="10"/>
    </row>
    <row r="968" spans="2:2" x14ac:dyDescent="0.25">
      <c r="B968" s="10"/>
    </row>
    <row r="969" spans="2:2" x14ac:dyDescent="0.25">
      <c r="B969" s="10"/>
    </row>
    <row r="970" spans="2:2" x14ac:dyDescent="0.25">
      <c r="B970" s="10"/>
    </row>
    <row r="971" spans="2:2" x14ac:dyDescent="0.25">
      <c r="B971" s="10"/>
    </row>
    <row r="972" spans="2:2" x14ac:dyDescent="0.25">
      <c r="B972" s="10"/>
    </row>
    <row r="973" spans="2:2" x14ac:dyDescent="0.25">
      <c r="B973" s="10"/>
    </row>
    <row r="974" spans="2:2" x14ac:dyDescent="0.25">
      <c r="B974" s="10"/>
    </row>
    <row r="975" spans="2:2" x14ac:dyDescent="0.25">
      <c r="B975" s="10"/>
    </row>
    <row r="976" spans="2:2" x14ac:dyDescent="0.25">
      <c r="B976" s="10"/>
    </row>
    <row r="977" spans="2:2" x14ac:dyDescent="0.25">
      <c r="B977" s="10"/>
    </row>
    <row r="978" spans="2:2" x14ac:dyDescent="0.25">
      <c r="B978" s="10"/>
    </row>
    <row r="979" spans="2:2" x14ac:dyDescent="0.25">
      <c r="B979" s="10"/>
    </row>
    <row r="980" spans="2:2" x14ac:dyDescent="0.25">
      <c r="B980" s="10"/>
    </row>
    <row r="981" spans="2:2" x14ac:dyDescent="0.25">
      <c r="B981" s="10"/>
    </row>
    <row r="982" spans="2:2" x14ac:dyDescent="0.25">
      <c r="B982" s="10"/>
    </row>
    <row r="983" spans="2:2" x14ac:dyDescent="0.25">
      <c r="B983" s="10"/>
    </row>
    <row r="984" spans="2:2" x14ac:dyDescent="0.25">
      <c r="B984" s="10"/>
    </row>
    <row r="985" spans="2:2" x14ac:dyDescent="0.25">
      <c r="B985" s="10"/>
    </row>
    <row r="986" spans="2:2" x14ac:dyDescent="0.25">
      <c r="B986" s="10"/>
    </row>
    <row r="987" spans="2:2" x14ac:dyDescent="0.25">
      <c r="B987" s="10"/>
    </row>
    <row r="988" spans="2:2" x14ac:dyDescent="0.25">
      <c r="B988" s="10"/>
    </row>
    <row r="989" spans="2:2" x14ac:dyDescent="0.25">
      <c r="B989" s="10"/>
    </row>
    <row r="990" spans="2:2" x14ac:dyDescent="0.25">
      <c r="B990" s="10"/>
    </row>
    <row r="991" spans="2:2" x14ac:dyDescent="0.25">
      <c r="B991" s="10"/>
    </row>
    <row r="992" spans="2:2" x14ac:dyDescent="0.25">
      <c r="B992" s="10"/>
    </row>
    <row r="993" spans="2:2" x14ac:dyDescent="0.25">
      <c r="B993" s="10"/>
    </row>
    <row r="994" spans="2:2" x14ac:dyDescent="0.25">
      <c r="B994" s="10"/>
    </row>
    <row r="995" spans="2:2" x14ac:dyDescent="0.25">
      <c r="B995" s="10"/>
    </row>
    <row r="996" spans="2:2" x14ac:dyDescent="0.25">
      <c r="B996" s="10"/>
    </row>
    <row r="997" spans="2:2" x14ac:dyDescent="0.25">
      <c r="B997" s="10"/>
    </row>
    <row r="998" spans="2:2" x14ac:dyDescent="0.25">
      <c r="B998" s="10"/>
    </row>
    <row r="999" spans="2:2" x14ac:dyDescent="0.25">
      <c r="B999" s="10"/>
    </row>
    <row r="1000" spans="2:2" x14ac:dyDescent="0.25">
      <c r="B1000" s="10"/>
    </row>
    <row r="1001" spans="2:2" x14ac:dyDescent="0.25">
      <c r="B1001" s="10"/>
    </row>
    <row r="1002" spans="2:2" x14ac:dyDescent="0.25">
      <c r="B1002" s="10"/>
    </row>
    <row r="1003" spans="2:2" x14ac:dyDescent="0.25">
      <c r="B1003" s="10"/>
    </row>
    <row r="1004" spans="2:2" x14ac:dyDescent="0.25">
      <c r="B1004" s="10"/>
    </row>
    <row r="1005" spans="2:2" x14ac:dyDescent="0.25">
      <c r="B1005" s="10"/>
    </row>
    <row r="1006" spans="2:2" x14ac:dyDescent="0.25">
      <c r="B1006" s="10"/>
    </row>
    <row r="1007" spans="2:2" x14ac:dyDescent="0.25">
      <c r="B1007" s="10"/>
    </row>
    <row r="1008" spans="2:2" x14ac:dyDescent="0.25">
      <c r="B1008" s="10"/>
    </row>
    <row r="1009" spans="2:2" x14ac:dyDescent="0.25">
      <c r="B1009" s="10"/>
    </row>
    <row r="1010" spans="2:2" x14ac:dyDescent="0.25">
      <c r="B1010" s="10"/>
    </row>
    <row r="1011" spans="2:2" x14ac:dyDescent="0.25">
      <c r="B1011" s="10"/>
    </row>
    <row r="1012" spans="2:2" x14ac:dyDescent="0.25">
      <c r="B1012" s="10"/>
    </row>
    <row r="1013" spans="2:2" x14ac:dyDescent="0.25">
      <c r="B1013" s="10"/>
    </row>
    <row r="1014" spans="2:2" x14ac:dyDescent="0.25">
      <c r="B1014" s="10"/>
    </row>
    <row r="1015" spans="2:2" x14ac:dyDescent="0.25">
      <c r="B1015" s="10"/>
    </row>
    <row r="1016" spans="2:2" x14ac:dyDescent="0.25">
      <c r="B1016" s="10"/>
    </row>
    <row r="1017" spans="2:2" x14ac:dyDescent="0.25">
      <c r="B1017" s="10"/>
    </row>
    <row r="1018" spans="2:2" x14ac:dyDescent="0.25">
      <c r="B1018" s="10"/>
    </row>
    <row r="1019" spans="2:2" x14ac:dyDescent="0.25">
      <c r="B1019" s="10"/>
    </row>
    <row r="1020" spans="2:2" x14ac:dyDescent="0.25">
      <c r="B1020" s="10"/>
    </row>
    <row r="1021" spans="2:2" x14ac:dyDescent="0.25">
      <c r="B1021" s="10"/>
    </row>
    <row r="1022" spans="2:2" x14ac:dyDescent="0.25">
      <c r="B1022" s="10"/>
    </row>
    <row r="1023" spans="2:2" x14ac:dyDescent="0.25">
      <c r="B1023" s="10"/>
    </row>
    <row r="1024" spans="2:2" x14ac:dyDescent="0.25">
      <c r="B1024" s="10"/>
    </row>
    <row r="1025" spans="2:2" x14ac:dyDescent="0.25">
      <c r="B1025" s="10"/>
    </row>
    <row r="1026" spans="2:2" x14ac:dyDescent="0.25">
      <c r="B1026" s="10"/>
    </row>
    <row r="1027" spans="2:2" x14ac:dyDescent="0.25">
      <c r="B1027" s="10"/>
    </row>
    <row r="1028" spans="2:2" x14ac:dyDescent="0.25">
      <c r="B1028" s="10"/>
    </row>
    <row r="1029" spans="2:2" x14ac:dyDescent="0.25">
      <c r="B1029" s="10"/>
    </row>
    <row r="1030" spans="2:2" x14ac:dyDescent="0.25">
      <c r="B1030" s="10"/>
    </row>
    <row r="1031" spans="2:2" x14ac:dyDescent="0.25">
      <c r="B1031" s="10"/>
    </row>
    <row r="1032" spans="2:2" x14ac:dyDescent="0.25">
      <c r="B1032" s="10"/>
    </row>
    <row r="1033" spans="2:2" x14ac:dyDescent="0.25">
      <c r="B1033" s="10"/>
    </row>
    <row r="1034" spans="2:2" x14ac:dyDescent="0.25">
      <c r="B1034" s="10"/>
    </row>
    <row r="1035" spans="2:2" x14ac:dyDescent="0.25">
      <c r="B1035" s="10"/>
    </row>
    <row r="1036" spans="2:2" x14ac:dyDescent="0.25">
      <c r="B1036" s="10"/>
    </row>
    <row r="1037" spans="2:2" x14ac:dyDescent="0.25">
      <c r="B1037" s="10"/>
    </row>
    <row r="1038" spans="2:2" x14ac:dyDescent="0.25">
      <c r="B1038" s="10"/>
    </row>
    <row r="1039" spans="2:2" x14ac:dyDescent="0.25">
      <c r="B1039" s="10"/>
    </row>
    <row r="1040" spans="2:2" x14ac:dyDescent="0.25">
      <c r="B1040" s="10"/>
    </row>
    <row r="1041" spans="2:2" x14ac:dyDescent="0.25">
      <c r="B1041" s="10"/>
    </row>
    <row r="1042" spans="2:2" x14ac:dyDescent="0.25">
      <c r="B1042" s="10"/>
    </row>
    <row r="1043" spans="2:2" x14ac:dyDescent="0.25">
      <c r="B1043" s="10"/>
    </row>
    <row r="1044" spans="2:2" x14ac:dyDescent="0.25">
      <c r="B1044" s="10"/>
    </row>
    <row r="1045" spans="2:2" x14ac:dyDescent="0.25">
      <c r="B1045" s="10"/>
    </row>
    <row r="1046" spans="2:2" x14ac:dyDescent="0.25">
      <c r="B1046" s="10"/>
    </row>
    <row r="1047" spans="2:2" x14ac:dyDescent="0.25">
      <c r="B1047" s="10"/>
    </row>
    <row r="1048" spans="2:2" x14ac:dyDescent="0.25">
      <c r="B1048" s="10"/>
    </row>
    <row r="1049" spans="2:2" x14ac:dyDescent="0.25">
      <c r="B1049" s="10"/>
    </row>
    <row r="1050" spans="2:2" x14ac:dyDescent="0.25">
      <c r="B1050" s="10"/>
    </row>
    <row r="1051" spans="2:2" x14ac:dyDescent="0.25">
      <c r="B1051" s="10"/>
    </row>
    <row r="1052" spans="2:2" x14ac:dyDescent="0.25">
      <c r="B1052" s="10"/>
    </row>
    <row r="1053" spans="2:2" x14ac:dyDescent="0.25">
      <c r="B1053" s="10"/>
    </row>
    <row r="1054" spans="2:2" x14ac:dyDescent="0.25">
      <c r="B1054" s="10"/>
    </row>
    <row r="1055" spans="2:2" x14ac:dyDescent="0.25">
      <c r="B1055" s="10"/>
    </row>
    <row r="1056" spans="2:2" x14ac:dyDescent="0.25">
      <c r="B1056" s="10"/>
    </row>
    <row r="1057" spans="2:2" x14ac:dyDescent="0.25">
      <c r="B1057" s="10"/>
    </row>
    <row r="1058" spans="2:2" x14ac:dyDescent="0.25">
      <c r="B1058" s="10"/>
    </row>
    <row r="1059" spans="2:2" x14ac:dyDescent="0.25">
      <c r="B1059" s="10"/>
    </row>
    <row r="1060" spans="2:2" x14ac:dyDescent="0.25">
      <c r="B1060" s="10"/>
    </row>
    <row r="1061" spans="2:2" x14ac:dyDescent="0.25">
      <c r="B1061" s="10"/>
    </row>
    <row r="1062" spans="2:2" x14ac:dyDescent="0.25">
      <c r="B1062" s="10"/>
    </row>
    <row r="1063" spans="2:2" x14ac:dyDescent="0.25">
      <c r="B1063" s="10"/>
    </row>
    <row r="1064" spans="2:2" x14ac:dyDescent="0.25">
      <c r="B1064" s="10"/>
    </row>
    <row r="1065" spans="2:2" x14ac:dyDescent="0.25">
      <c r="B1065" s="10"/>
    </row>
    <row r="1066" spans="2:2" x14ac:dyDescent="0.25">
      <c r="B1066" s="10"/>
    </row>
    <row r="1067" spans="2:2" x14ac:dyDescent="0.25">
      <c r="B1067" s="10"/>
    </row>
    <row r="1068" spans="2:2" x14ac:dyDescent="0.25">
      <c r="B1068" s="10"/>
    </row>
    <row r="1069" spans="2:2" x14ac:dyDescent="0.25">
      <c r="B1069" s="10"/>
    </row>
    <row r="1070" spans="2:2" x14ac:dyDescent="0.25">
      <c r="B1070" s="10"/>
    </row>
    <row r="1071" spans="2:2" x14ac:dyDescent="0.25">
      <c r="B1071" s="10"/>
    </row>
    <row r="1072" spans="2:2" x14ac:dyDescent="0.25">
      <c r="B1072" s="10"/>
    </row>
    <row r="1073" spans="2:2" x14ac:dyDescent="0.25">
      <c r="B1073" s="10"/>
    </row>
    <row r="1074" spans="2:2" x14ac:dyDescent="0.25">
      <c r="B1074" s="10"/>
    </row>
    <row r="1075" spans="2:2" x14ac:dyDescent="0.25">
      <c r="B1075" s="10"/>
    </row>
    <row r="1076" spans="2:2" x14ac:dyDescent="0.25">
      <c r="B1076" s="10"/>
    </row>
    <row r="1077" spans="2:2" x14ac:dyDescent="0.25">
      <c r="B1077" s="10"/>
    </row>
    <row r="1078" spans="2:2" x14ac:dyDescent="0.25">
      <c r="B1078" s="10"/>
    </row>
    <row r="1079" spans="2:2" x14ac:dyDescent="0.25">
      <c r="B1079" s="10"/>
    </row>
    <row r="1080" spans="2:2" x14ac:dyDescent="0.25">
      <c r="B1080" s="10"/>
    </row>
    <row r="1081" spans="2:2" x14ac:dyDescent="0.25">
      <c r="B1081" s="10"/>
    </row>
    <row r="1082" spans="2:2" x14ac:dyDescent="0.25">
      <c r="B1082" s="10"/>
    </row>
    <row r="1083" spans="2:2" x14ac:dyDescent="0.25">
      <c r="B1083" s="10"/>
    </row>
    <row r="1084" spans="2:2" x14ac:dyDescent="0.25">
      <c r="B1084" s="10"/>
    </row>
    <row r="1085" spans="2:2" x14ac:dyDescent="0.25">
      <c r="B1085" s="10"/>
    </row>
    <row r="1086" spans="2:2" x14ac:dyDescent="0.25">
      <c r="B1086" s="10"/>
    </row>
    <row r="1087" spans="2:2" x14ac:dyDescent="0.25">
      <c r="B1087" s="10"/>
    </row>
    <row r="1088" spans="2:2" x14ac:dyDescent="0.25">
      <c r="B1088" s="10"/>
    </row>
    <row r="1089" spans="2:2" x14ac:dyDescent="0.25">
      <c r="B1089" s="10"/>
    </row>
    <row r="1090" spans="2:2" x14ac:dyDescent="0.25">
      <c r="B1090" s="10"/>
    </row>
    <row r="1091" spans="2:2" x14ac:dyDescent="0.25">
      <c r="B1091" s="10"/>
    </row>
    <row r="1092" spans="2:2" x14ac:dyDescent="0.25">
      <c r="B1092" s="10"/>
    </row>
    <row r="1093" spans="2:2" x14ac:dyDescent="0.25">
      <c r="B1093" s="10"/>
    </row>
    <row r="1094" spans="2:2" x14ac:dyDescent="0.25">
      <c r="B1094" s="10"/>
    </row>
    <row r="1095" spans="2:2" x14ac:dyDescent="0.25">
      <c r="B1095" s="10"/>
    </row>
    <row r="1096" spans="2:2" x14ac:dyDescent="0.25">
      <c r="B1096" s="10"/>
    </row>
    <row r="1097" spans="2:2" x14ac:dyDescent="0.25">
      <c r="B1097" s="10"/>
    </row>
    <row r="1098" spans="2:2" x14ac:dyDescent="0.25">
      <c r="B1098" s="10"/>
    </row>
    <row r="1099" spans="2:2" x14ac:dyDescent="0.25">
      <c r="B1099" s="10"/>
    </row>
    <row r="1100" spans="2:2" x14ac:dyDescent="0.25">
      <c r="B1100" s="10"/>
    </row>
    <row r="1101" spans="2:2" x14ac:dyDescent="0.25">
      <c r="B1101" s="10"/>
    </row>
    <row r="1102" spans="2:2" x14ac:dyDescent="0.25">
      <c r="B1102" s="10"/>
    </row>
    <row r="1103" spans="2:2" x14ac:dyDescent="0.25">
      <c r="B1103" s="10"/>
    </row>
    <row r="1104" spans="2:2" x14ac:dyDescent="0.25">
      <c r="B1104" s="10"/>
    </row>
    <row r="1105" spans="2:2" x14ac:dyDescent="0.25">
      <c r="B1105" s="10"/>
    </row>
    <row r="1106" spans="2:2" x14ac:dyDescent="0.25">
      <c r="B1106" s="10"/>
    </row>
    <row r="1107" spans="2:2" x14ac:dyDescent="0.25">
      <c r="B1107" s="10"/>
    </row>
    <row r="1108" spans="2:2" x14ac:dyDescent="0.25">
      <c r="B1108" s="10"/>
    </row>
    <row r="1109" spans="2:2" x14ac:dyDescent="0.25">
      <c r="B1109" s="10"/>
    </row>
    <row r="1110" spans="2:2" x14ac:dyDescent="0.25">
      <c r="B1110" s="10"/>
    </row>
    <row r="1111" spans="2:2" x14ac:dyDescent="0.25">
      <c r="B1111" s="10"/>
    </row>
    <row r="1112" spans="2:2" x14ac:dyDescent="0.25">
      <c r="B1112" s="10"/>
    </row>
    <row r="1113" spans="2:2" x14ac:dyDescent="0.25">
      <c r="B1113" s="10"/>
    </row>
    <row r="1114" spans="2:2" x14ac:dyDescent="0.25">
      <c r="B1114" s="10"/>
    </row>
    <row r="1115" spans="2:2" x14ac:dyDescent="0.25">
      <c r="B1115" s="10"/>
    </row>
    <row r="1116" spans="2:2" x14ac:dyDescent="0.25">
      <c r="B1116" s="10"/>
    </row>
    <row r="1117" spans="2:2" x14ac:dyDescent="0.25">
      <c r="B1117" s="10"/>
    </row>
    <row r="1118" spans="2:2" x14ac:dyDescent="0.25">
      <c r="B1118" s="10"/>
    </row>
    <row r="1119" spans="2:2" x14ac:dyDescent="0.25">
      <c r="B1119" s="10"/>
    </row>
    <row r="1120" spans="2:2" x14ac:dyDescent="0.25">
      <c r="B1120" s="10"/>
    </row>
    <row r="1121" spans="2:2" x14ac:dyDescent="0.25">
      <c r="B1121" s="10"/>
    </row>
    <row r="1122" spans="2:2" x14ac:dyDescent="0.25">
      <c r="B1122" s="10"/>
    </row>
    <row r="1123" spans="2:2" x14ac:dyDescent="0.25">
      <c r="B1123" s="10"/>
    </row>
    <row r="1124" spans="2:2" x14ac:dyDescent="0.25">
      <c r="B1124" s="10"/>
    </row>
    <row r="1125" spans="2:2" x14ac:dyDescent="0.25">
      <c r="B1125" s="10"/>
    </row>
    <row r="1126" spans="2:2" x14ac:dyDescent="0.25">
      <c r="B1126" s="10"/>
    </row>
    <row r="1127" spans="2:2" x14ac:dyDescent="0.25">
      <c r="B1127" s="10"/>
    </row>
    <row r="1128" spans="2:2" x14ac:dyDescent="0.25">
      <c r="B1128" s="10"/>
    </row>
    <row r="1129" spans="2:2" x14ac:dyDescent="0.25">
      <c r="B1129" s="10"/>
    </row>
    <row r="1130" spans="2:2" x14ac:dyDescent="0.25">
      <c r="B1130" s="10"/>
    </row>
    <row r="1131" spans="2:2" x14ac:dyDescent="0.25">
      <c r="B1131" s="10"/>
    </row>
    <row r="1132" spans="2:2" x14ac:dyDescent="0.25">
      <c r="B1132" s="10"/>
    </row>
    <row r="1133" spans="2:2" x14ac:dyDescent="0.25">
      <c r="B1133" s="10"/>
    </row>
    <row r="1134" spans="2:2" x14ac:dyDescent="0.25">
      <c r="B1134" s="10"/>
    </row>
    <row r="1135" spans="2:2" x14ac:dyDescent="0.25">
      <c r="B1135" s="10"/>
    </row>
    <row r="1136" spans="2:2" x14ac:dyDescent="0.25">
      <c r="B1136" s="10"/>
    </row>
    <row r="1137" spans="2:2" x14ac:dyDescent="0.25">
      <c r="B1137" s="10"/>
    </row>
    <row r="1138" spans="2:2" x14ac:dyDescent="0.25">
      <c r="B1138" s="10"/>
    </row>
    <row r="1139" spans="2:2" x14ac:dyDescent="0.25">
      <c r="B1139" s="10"/>
    </row>
    <row r="1140" spans="2:2" x14ac:dyDescent="0.25">
      <c r="B1140" s="10"/>
    </row>
    <row r="1141" spans="2:2" x14ac:dyDescent="0.25">
      <c r="B1141" s="10"/>
    </row>
    <row r="1142" spans="2:2" x14ac:dyDescent="0.25">
      <c r="B1142" s="10"/>
    </row>
    <row r="1143" spans="2:2" x14ac:dyDescent="0.25">
      <c r="B1143" s="10"/>
    </row>
    <row r="1144" spans="2:2" x14ac:dyDescent="0.25">
      <c r="B1144" s="10"/>
    </row>
    <row r="1145" spans="2:2" x14ac:dyDescent="0.25">
      <c r="B1145" s="10"/>
    </row>
    <row r="1146" spans="2:2" x14ac:dyDescent="0.25">
      <c r="B1146" s="10"/>
    </row>
    <row r="1147" spans="2:2" x14ac:dyDescent="0.25">
      <c r="B1147" s="10"/>
    </row>
    <row r="1148" spans="2:2" x14ac:dyDescent="0.25">
      <c r="B1148" s="10"/>
    </row>
    <row r="1149" spans="2:2" x14ac:dyDescent="0.25">
      <c r="B1149" s="10"/>
    </row>
    <row r="1150" spans="2:2" x14ac:dyDescent="0.25">
      <c r="B1150" s="10"/>
    </row>
    <row r="1151" spans="2:2" x14ac:dyDescent="0.25">
      <c r="B1151" s="10"/>
    </row>
    <row r="1152" spans="2:2" x14ac:dyDescent="0.25">
      <c r="B1152" s="10"/>
    </row>
    <row r="1153" spans="2:2" x14ac:dyDescent="0.25">
      <c r="B1153" s="10"/>
    </row>
    <row r="1154" spans="2:2" x14ac:dyDescent="0.25">
      <c r="B1154" s="10"/>
    </row>
    <row r="1155" spans="2:2" x14ac:dyDescent="0.25">
      <c r="B1155" s="10"/>
    </row>
    <row r="1156" spans="2:2" x14ac:dyDescent="0.25">
      <c r="B1156" s="10"/>
    </row>
    <row r="1157" spans="2:2" x14ac:dyDescent="0.25">
      <c r="B1157" s="10"/>
    </row>
    <row r="1158" spans="2:2" x14ac:dyDescent="0.25">
      <c r="B1158" s="10"/>
    </row>
    <row r="1159" spans="2:2" x14ac:dyDescent="0.25">
      <c r="B1159" s="10"/>
    </row>
    <row r="1160" spans="2:2" x14ac:dyDescent="0.25">
      <c r="B1160" s="10"/>
    </row>
    <row r="1161" spans="2:2" x14ac:dyDescent="0.25">
      <c r="B1161" s="10"/>
    </row>
    <row r="1162" spans="2:2" x14ac:dyDescent="0.25">
      <c r="B1162" s="10"/>
    </row>
    <row r="1163" spans="2:2" x14ac:dyDescent="0.25">
      <c r="B1163" s="10"/>
    </row>
    <row r="1164" spans="2:2" x14ac:dyDescent="0.25">
      <c r="B1164" s="10"/>
    </row>
    <row r="1165" spans="2:2" x14ac:dyDescent="0.25">
      <c r="B1165" s="10"/>
    </row>
    <row r="1166" spans="2:2" x14ac:dyDescent="0.25">
      <c r="B1166" s="10"/>
    </row>
    <row r="1167" spans="2:2" x14ac:dyDescent="0.25">
      <c r="B1167" s="10"/>
    </row>
    <row r="1168" spans="2:2" x14ac:dyDescent="0.25">
      <c r="B1168" s="10"/>
    </row>
    <row r="1169" spans="2:2" x14ac:dyDescent="0.25">
      <c r="B1169" s="10"/>
    </row>
    <row r="1170" spans="2:2" x14ac:dyDescent="0.25">
      <c r="B1170" s="10"/>
    </row>
    <row r="1171" spans="2:2" x14ac:dyDescent="0.25">
      <c r="B1171" s="10"/>
    </row>
    <row r="1172" spans="2:2" x14ac:dyDescent="0.25">
      <c r="B1172" s="10"/>
    </row>
    <row r="1173" spans="2:2" x14ac:dyDescent="0.25">
      <c r="B1173" s="10"/>
    </row>
    <row r="1174" spans="2:2" x14ac:dyDescent="0.25">
      <c r="B1174" s="10"/>
    </row>
    <row r="1175" spans="2:2" x14ac:dyDescent="0.25">
      <c r="B1175" s="10"/>
    </row>
    <row r="1176" spans="2:2" x14ac:dyDescent="0.25">
      <c r="B1176" s="10"/>
    </row>
    <row r="1177" spans="2:2" x14ac:dyDescent="0.25">
      <c r="B1177" s="10"/>
    </row>
    <row r="1178" spans="2:2" x14ac:dyDescent="0.25">
      <c r="B1178" s="10"/>
    </row>
    <row r="1179" spans="2:2" x14ac:dyDescent="0.25">
      <c r="B1179" s="10"/>
    </row>
    <row r="1180" spans="2:2" x14ac:dyDescent="0.25">
      <c r="B1180" s="10"/>
    </row>
    <row r="1181" spans="2:2" x14ac:dyDescent="0.25">
      <c r="B1181" s="10"/>
    </row>
    <row r="1182" spans="2:2" x14ac:dyDescent="0.25">
      <c r="B1182" s="10"/>
    </row>
    <row r="1183" spans="2:2" x14ac:dyDescent="0.25">
      <c r="B1183" s="10"/>
    </row>
    <row r="1184" spans="2:2" x14ac:dyDescent="0.25">
      <c r="B1184" s="10"/>
    </row>
    <row r="1185" spans="2:2" x14ac:dyDescent="0.25">
      <c r="B1185" s="10"/>
    </row>
    <row r="1186" spans="2:2" x14ac:dyDescent="0.25">
      <c r="B1186" s="10"/>
    </row>
    <row r="1187" spans="2:2" x14ac:dyDescent="0.25">
      <c r="B1187" s="10"/>
    </row>
    <row r="1188" spans="2:2" x14ac:dyDescent="0.25">
      <c r="B1188" s="10"/>
    </row>
    <row r="1189" spans="2:2" x14ac:dyDescent="0.25">
      <c r="B1189" s="10"/>
    </row>
    <row r="1190" spans="2:2" x14ac:dyDescent="0.25">
      <c r="B1190" s="10"/>
    </row>
    <row r="1191" spans="2:2" x14ac:dyDescent="0.25">
      <c r="B1191" s="10"/>
    </row>
    <row r="1192" spans="2:2" x14ac:dyDescent="0.25">
      <c r="B1192" s="10"/>
    </row>
    <row r="1193" spans="2:2" x14ac:dyDescent="0.25">
      <c r="B1193" s="10"/>
    </row>
    <row r="1194" spans="2:2" x14ac:dyDescent="0.25">
      <c r="B1194" s="10"/>
    </row>
    <row r="1195" spans="2:2" x14ac:dyDescent="0.25">
      <c r="B1195" s="10"/>
    </row>
    <row r="1196" spans="2:2" x14ac:dyDescent="0.25">
      <c r="B1196" s="10"/>
    </row>
    <row r="1197" spans="2:2" x14ac:dyDescent="0.25">
      <c r="B1197" s="10"/>
    </row>
    <row r="1198" spans="2:2" x14ac:dyDescent="0.25">
      <c r="B1198" s="10"/>
    </row>
    <row r="1199" spans="2:2" x14ac:dyDescent="0.25">
      <c r="B1199" s="10"/>
    </row>
    <row r="1200" spans="2:2" x14ac:dyDescent="0.25">
      <c r="B1200" s="10"/>
    </row>
    <row r="1201" spans="2:2" x14ac:dyDescent="0.25">
      <c r="B1201" s="10"/>
    </row>
    <row r="1202" spans="2:2" x14ac:dyDescent="0.25">
      <c r="B1202" s="10"/>
    </row>
    <row r="1203" spans="2:2" x14ac:dyDescent="0.25">
      <c r="B1203" s="1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52E8-C5D4-4794-B107-99171569964F}">
  <dimension ref="B2:E11"/>
  <sheetViews>
    <sheetView topLeftCell="A4" workbookViewId="0">
      <selection activeCell="Q18" sqref="Q18"/>
    </sheetView>
  </sheetViews>
  <sheetFormatPr defaultRowHeight="15" x14ac:dyDescent="0.25"/>
  <sheetData>
    <row r="2" spans="2:5" x14ac:dyDescent="0.25">
      <c r="B2" t="s">
        <v>149</v>
      </c>
    </row>
    <row r="3" spans="2:5" x14ac:dyDescent="0.25">
      <c r="B3" s="7"/>
      <c r="C3" s="7" t="s">
        <v>20</v>
      </c>
      <c r="D3" s="7" t="s">
        <v>21</v>
      </c>
      <c r="E3" s="7" t="s">
        <v>22</v>
      </c>
    </row>
    <row r="4" spans="2:5" x14ac:dyDescent="0.25">
      <c r="B4" s="7" t="s">
        <v>144</v>
      </c>
      <c r="C4" s="7">
        <v>176</v>
      </c>
      <c r="D4" s="7">
        <v>263.8</v>
      </c>
      <c r="E4" s="7">
        <v>140.9</v>
      </c>
    </row>
    <row r="5" spans="2:5" x14ac:dyDescent="0.25">
      <c r="B5" s="7" t="s">
        <v>145</v>
      </c>
      <c r="C5" s="7">
        <v>34.200000000000003</v>
      </c>
      <c r="D5" s="7">
        <v>40.6</v>
      </c>
      <c r="E5" s="7">
        <v>0.66169999999999995</v>
      </c>
    </row>
    <row r="6" spans="2:5" x14ac:dyDescent="0.25">
      <c r="B6" s="7" t="s">
        <v>146</v>
      </c>
      <c r="C6" s="7">
        <v>35.700000000000003</v>
      </c>
      <c r="D6" s="7">
        <v>35.799999999999997</v>
      </c>
      <c r="E6" s="7">
        <v>36.9</v>
      </c>
    </row>
    <row r="7" spans="2:5" x14ac:dyDescent="0.25">
      <c r="B7" s="7" t="s">
        <v>147</v>
      </c>
      <c r="C7" s="7">
        <v>10.6</v>
      </c>
      <c r="D7" s="7">
        <v>0</v>
      </c>
      <c r="E7" s="7">
        <v>0</v>
      </c>
    </row>
    <row r="8" spans="2:5" x14ac:dyDescent="0.25">
      <c r="B8" s="7" t="s">
        <v>148</v>
      </c>
      <c r="C8" s="7">
        <v>78.599999999999994</v>
      </c>
      <c r="D8" s="7">
        <v>89.7</v>
      </c>
      <c r="E8" s="7">
        <v>95.7</v>
      </c>
    </row>
    <row r="10" spans="2:5" x14ac:dyDescent="0.25">
      <c r="B10" t="s">
        <v>25</v>
      </c>
      <c r="C10" t="s">
        <v>150</v>
      </c>
    </row>
    <row r="11" spans="2:5" x14ac:dyDescent="0.25">
      <c r="B11" t="s">
        <v>139</v>
      </c>
      <c r="C11" t="s">
        <v>151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BB198-7021-46FE-88E4-094F53D0E3F2}">
  <dimension ref="B2:R15"/>
  <sheetViews>
    <sheetView topLeftCell="A13" workbookViewId="0">
      <selection activeCell="K22" sqref="K22"/>
    </sheetView>
  </sheetViews>
  <sheetFormatPr defaultColWidth="9.140625" defaultRowHeight="15" x14ac:dyDescent="0.25"/>
  <cols>
    <col min="1" max="1" width="9.140625" style="7"/>
    <col min="2" max="2" width="17.7109375" style="7" customWidth="1"/>
    <col min="3" max="3" width="11.28515625" style="7" bestFit="1" customWidth="1"/>
    <col min="4" max="4" width="16.5703125" style="7" bestFit="1" customWidth="1"/>
    <col min="5" max="5" width="12.42578125" style="7" customWidth="1"/>
    <col min="6" max="6" width="14.5703125" style="7" bestFit="1" customWidth="1"/>
    <col min="7" max="7" width="10.85546875" style="7" customWidth="1"/>
    <col min="8" max="8" width="13.28515625" style="7" customWidth="1"/>
    <col min="9" max="13" width="10" style="7" customWidth="1"/>
    <col min="14" max="14" width="12" style="7" bestFit="1" customWidth="1"/>
    <col min="15" max="15" width="17.42578125" style="7" bestFit="1" customWidth="1"/>
    <col min="16" max="16" width="10" style="7" customWidth="1"/>
    <col min="17" max="17" width="15.140625" style="7" bestFit="1" customWidth="1"/>
    <col min="18" max="18" width="10" style="7" bestFit="1" customWidth="1"/>
    <col min="19" max="19" width="9.42578125" style="7" bestFit="1" customWidth="1"/>
    <col min="20" max="16384" width="9.140625" style="7"/>
  </cols>
  <sheetData>
    <row r="2" spans="2:18" x14ac:dyDescent="0.25">
      <c r="B2" s="11"/>
    </row>
    <row r="3" spans="2:18" x14ac:dyDescent="0.25">
      <c r="B3" s="7" t="s">
        <v>161</v>
      </c>
    </row>
    <row r="4" spans="2:18" x14ac:dyDescent="0.25">
      <c r="B4" s="7" t="s">
        <v>0</v>
      </c>
      <c r="C4" s="7" t="s">
        <v>152</v>
      </c>
      <c r="D4" s="7" t="s">
        <v>153</v>
      </c>
      <c r="E4" s="7" t="s">
        <v>154</v>
      </c>
      <c r="F4" s="7" t="s">
        <v>155</v>
      </c>
      <c r="G4" s="7" t="s">
        <v>156</v>
      </c>
      <c r="H4" s="7" t="s">
        <v>157</v>
      </c>
      <c r="I4" s="7" t="s">
        <v>13</v>
      </c>
      <c r="J4" s="7" t="s">
        <v>14</v>
      </c>
      <c r="K4" s="7" t="s">
        <v>15</v>
      </c>
      <c r="L4" s="7" t="s">
        <v>16</v>
      </c>
      <c r="M4" s="7" t="s">
        <v>17</v>
      </c>
      <c r="N4" s="7" t="s">
        <v>18</v>
      </c>
      <c r="O4" s="7" t="s">
        <v>19</v>
      </c>
      <c r="P4" s="7" t="s">
        <v>20</v>
      </c>
      <c r="Q4" s="7" t="s">
        <v>21</v>
      </c>
      <c r="R4" s="7" t="s">
        <v>22</v>
      </c>
    </row>
    <row r="5" spans="2:18" x14ac:dyDescent="0.25">
      <c r="B5" s="7" t="s">
        <v>98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2">
        <v>0</v>
      </c>
    </row>
    <row r="6" spans="2:18" x14ac:dyDescent="0.25">
      <c r="B6" s="7" t="s">
        <v>99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>
        <v>0</v>
      </c>
    </row>
    <row r="7" spans="2:18" x14ac:dyDescent="0.25">
      <c r="B7" s="7" t="s">
        <v>100</v>
      </c>
      <c r="C7" s="12">
        <v>0</v>
      </c>
      <c r="D7" s="12">
        <v>0</v>
      </c>
      <c r="E7" s="12">
        <v>0</v>
      </c>
      <c r="F7" s="12">
        <v>4.0000000000000003E-5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1.7E-5</v>
      </c>
      <c r="Q7" s="12">
        <v>0</v>
      </c>
      <c r="R7" s="12">
        <v>0</v>
      </c>
    </row>
    <row r="8" spans="2:18" x14ac:dyDescent="0.25">
      <c r="B8" s="7" t="s">
        <v>101</v>
      </c>
      <c r="C8" s="12">
        <v>0</v>
      </c>
      <c r="D8" s="12">
        <v>0</v>
      </c>
      <c r="E8" s="12">
        <v>0</v>
      </c>
      <c r="F8" s="12">
        <v>3.1999999999999999E-5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3.9999999999999998E-6</v>
      </c>
      <c r="O8" s="12">
        <v>0</v>
      </c>
      <c r="P8" s="12">
        <v>3.9999999999999998E-6</v>
      </c>
      <c r="Q8" s="12">
        <v>0</v>
      </c>
      <c r="R8" s="12">
        <v>0</v>
      </c>
    </row>
    <row r="9" spans="2:18" x14ac:dyDescent="0.25">
      <c r="B9" s="7" t="s">
        <v>102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</row>
    <row r="10" spans="2:18" x14ac:dyDescent="0.25">
      <c r="B10" s="7" t="s">
        <v>158</v>
      </c>
      <c r="C10" s="12">
        <v>0</v>
      </c>
      <c r="D10" s="12">
        <v>0</v>
      </c>
      <c r="E10" s="12">
        <v>0</v>
      </c>
      <c r="F10" s="12">
        <v>1.4E-5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9.9999999999999995E-7</v>
      </c>
      <c r="O10" s="12">
        <v>0</v>
      </c>
      <c r="P10" s="12">
        <v>3.9999999999999998E-6</v>
      </c>
      <c r="Q10" s="12">
        <v>0</v>
      </c>
      <c r="R10" s="12">
        <v>0</v>
      </c>
    </row>
    <row r="11" spans="2:18" x14ac:dyDescent="0.25">
      <c r="B11" s="7" t="s">
        <v>159</v>
      </c>
      <c r="C11" s="12">
        <v>2.0000000000000002E-5</v>
      </c>
      <c r="D11" s="12">
        <v>2.0000000000000002E-5</v>
      </c>
      <c r="E11" s="12">
        <v>2.0000000000000002E-5</v>
      </c>
      <c r="F11" s="12">
        <v>2.0000000000000002E-5</v>
      </c>
      <c r="G11" s="12">
        <v>2.0000000000000002E-5</v>
      </c>
      <c r="H11" s="12">
        <v>2.0000000000000002E-5</v>
      </c>
      <c r="I11" s="12">
        <v>2.0000000000000002E-5</v>
      </c>
      <c r="J11" s="12">
        <v>2.0000000000000002E-5</v>
      </c>
      <c r="K11" s="12">
        <v>2.0000000000000002E-5</v>
      </c>
      <c r="L11" s="12">
        <v>2.0000000000000002E-5</v>
      </c>
      <c r="M11" s="12">
        <v>2.0000000000000002E-5</v>
      </c>
      <c r="N11" s="12">
        <v>2.0000000000000002E-5</v>
      </c>
      <c r="O11" s="12">
        <v>2.0000000000000002E-5</v>
      </c>
      <c r="P11" s="12">
        <v>2.0000000000000002E-5</v>
      </c>
      <c r="Q11" s="12">
        <v>2.0000000000000002E-5</v>
      </c>
      <c r="R11" s="12">
        <v>2.0000000000000002E-5</v>
      </c>
    </row>
    <row r="12" spans="2:18" x14ac:dyDescent="0.25">
      <c r="B12" s="7" t="s">
        <v>160</v>
      </c>
      <c r="R12" s="12">
        <v>6.0000000000000002E-6</v>
      </c>
    </row>
    <row r="14" spans="2:18" x14ac:dyDescent="0.25">
      <c r="B14" s="7" t="s">
        <v>25</v>
      </c>
      <c r="C14" s="7" t="s">
        <v>162</v>
      </c>
    </row>
    <row r="15" spans="2:18" x14ac:dyDescent="0.25">
      <c r="B15" s="7" t="s">
        <v>139</v>
      </c>
      <c r="C15" s="7" t="s">
        <v>127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797BC-AA57-447A-AA34-5DEE445F5BE7}">
  <dimension ref="B2:L13"/>
  <sheetViews>
    <sheetView topLeftCell="A13" workbookViewId="0">
      <selection activeCell="N22" sqref="N22"/>
    </sheetView>
  </sheetViews>
  <sheetFormatPr defaultRowHeight="15" x14ac:dyDescent="0.25"/>
  <cols>
    <col min="3" max="12" width="11.7109375" customWidth="1"/>
  </cols>
  <sheetData>
    <row r="2" spans="2:12" x14ac:dyDescent="0.25">
      <c r="B2" t="s">
        <v>174</v>
      </c>
    </row>
    <row r="3" spans="2:12" x14ac:dyDescent="0.25">
      <c r="B3" s="7" t="s">
        <v>163</v>
      </c>
      <c r="C3" s="7" t="s">
        <v>164</v>
      </c>
      <c r="D3" s="7" t="s">
        <v>165</v>
      </c>
      <c r="E3" s="7" t="s">
        <v>166</v>
      </c>
      <c r="F3" s="7" t="s">
        <v>167</v>
      </c>
      <c r="G3" s="7" t="s">
        <v>168</v>
      </c>
      <c r="H3" s="7" t="s">
        <v>169</v>
      </c>
      <c r="I3" s="7" t="s">
        <v>170</v>
      </c>
      <c r="J3" s="7" t="s">
        <v>171</v>
      </c>
      <c r="K3" s="7" t="s">
        <v>172</v>
      </c>
      <c r="L3" s="7" t="s">
        <v>173</v>
      </c>
    </row>
    <row r="4" spans="2:12" x14ac:dyDescent="0.25">
      <c r="B4" s="7" t="s">
        <v>98</v>
      </c>
      <c r="C4" s="13">
        <v>1.5751752603708398E-8</v>
      </c>
      <c r="D4" s="13">
        <v>0</v>
      </c>
      <c r="E4" s="13">
        <v>0</v>
      </c>
      <c r="F4" s="13">
        <v>2.57532764758049E-10</v>
      </c>
      <c r="G4" s="13">
        <v>1.4464539469326601E-9</v>
      </c>
      <c r="H4" s="13">
        <v>8.7061643048637705E-9</v>
      </c>
      <c r="I4" s="13">
        <v>1.4333772627767199E-8</v>
      </c>
      <c r="J4" s="13">
        <v>2.3678337516702899E-7</v>
      </c>
      <c r="K4" s="13">
        <v>6.4676791708796001E-7</v>
      </c>
      <c r="L4" s="13">
        <v>1.1257302076030801E-6</v>
      </c>
    </row>
    <row r="5" spans="2:12" x14ac:dyDescent="0.25">
      <c r="B5" s="7" t="s">
        <v>99</v>
      </c>
      <c r="C5" s="13">
        <v>3.1090533495288701E-7</v>
      </c>
      <c r="D5" s="13">
        <v>1.3012431958285999E-7</v>
      </c>
      <c r="E5" s="13">
        <v>2.6049563117926003E-7</v>
      </c>
      <c r="F5" s="13">
        <v>8.4035367921799903E-8</v>
      </c>
      <c r="G5" s="13">
        <v>2.1718562657472601E-7</v>
      </c>
      <c r="H5" s="13">
        <v>4.3288380282006905E-7</v>
      </c>
      <c r="I5" s="13">
        <v>6.5732883238326295E-7</v>
      </c>
      <c r="J5" s="13">
        <v>1.45114840733754E-6</v>
      </c>
      <c r="K5" s="13">
        <v>2.3255678606910699E-5</v>
      </c>
      <c r="L5" s="13">
        <v>8.2739095641533601E-5</v>
      </c>
    </row>
    <row r="6" spans="2:12" x14ac:dyDescent="0.25">
      <c r="B6" s="7" t="s">
        <v>100</v>
      </c>
      <c r="C6" s="13">
        <v>1.79203066274714E-6</v>
      </c>
      <c r="D6" s="13">
        <v>8.2171228072976396E-7</v>
      </c>
      <c r="E6" s="13">
        <v>1.9655923048872301E-6</v>
      </c>
      <c r="F6" s="13">
        <v>1.5305126201760201E-6</v>
      </c>
      <c r="G6" s="13">
        <v>1.37377950789888E-6</v>
      </c>
      <c r="H6" s="13">
        <v>1.86563046139324E-6</v>
      </c>
      <c r="I6" s="13">
        <v>2.3628144983292903E-6</v>
      </c>
      <c r="J6" s="13">
        <v>3.4855122584236603E-5</v>
      </c>
      <c r="K6" s="13">
        <v>3.3237599602476896E-5</v>
      </c>
      <c r="L6" s="13">
        <v>3.8113518952483199E-5</v>
      </c>
    </row>
    <row r="7" spans="2:12" x14ac:dyDescent="0.25">
      <c r="B7" s="7" t="s">
        <v>101</v>
      </c>
      <c r="C7" s="13">
        <v>2.29548398413207E-6</v>
      </c>
      <c r="D7" s="13">
        <v>4.7401964237788398E-7</v>
      </c>
      <c r="E7" s="13">
        <v>5.99452472449607E-7</v>
      </c>
      <c r="F7" s="13">
        <v>9.0739424149011405E-8</v>
      </c>
      <c r="G7" s="13">
        <v>0</v>
      </c>
      <c r="H7" s="13">
        <v>7.7900564627834704E-9</v>
      </c>
      <c r="I7" s="13">
        <v>1.2386317824563001E-8</v>
      </c>
      <c r="J7" s="13">
        <v>1.1942292286921101E-6</v>
      </c>
      <c r="K7" s="13">
        <v>1.79984941451684E-6</v>
      </c>
      <c r="L7" s="13">
        <v>3.3315885637703596E-6</v>
      </c>
    </row>
    <row r="8" spans="2:12" x14ac:dyDescent="0.25">
      <c r="B8" s="7" t="s">
        <v>102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2:12" x14ac:dyDescent="0.25">
      <c r="B9" s="7" t="s">
        <v>159</v>
      </c>
      <c r="C9" s="13">
        <v>2.0000000000000002E-5</v>
      </c>
      <c r="D9" s="13">
        <v>2.0000000000000002E-5</v>
      </c>
      <c r="E9" s="13">
        <v>2.0000000000000002E-5</v>
      </c>
      <c r="F9" s="13">
        <v>2.0000000000000002E-5</v>
      </c>
      <c r="G9" s="13">
        <v>2.0000000000000002E-5</v>
      </c>
      <c r="H9" s="13">
        <v>2.0000000000000002E-5</v>
      </c>
      <c r="I9" s="13">
        <v>2.0000000000000002E-5</v>
      </c>
      <c r="J9" s="13">
        <v>2.0000000000000002E-5</v>
      </c>
      <c r="K9" s="13">
        <v>2.0000000000000002E-5</v>
      </c>
      <c r="L9" s="13">
        <v>2.0000000000000002E-5</v>
      </c>
    </row>
    <row r="10" spans="2:12" x14ac:dyDescent="0.25">
      <c r="B10" s="7" t="s">
        <v>160</v>
      </c>
      <c r="C10" s="13">
        <v>6.0000000000000002E-6</v>
      </c>
      <c r="D10" s="13">
        <v>6.0000000000000002E-6</v>
      </c>
      <c r="E10" s="13">
        <v>6.0000000000000002E-6</v>
      </c>
      <c r="F10" s="13">
        <v>6.0000000000000002E-6</v>
      </c>
      <c r="G10" s="13"/>
      <c r="H10" s="13"/>
      <c r="I10" s="13"/>
      <c r="J10" s="13"/>
      <c r="K10" s="13"/>
      <c r="L10" s="13"/>
    </row>
    <row r="12" spans="2:12" x14ac:dyDescent="0.25">
      <c r="B12" t="s">
        <v>25</v>
      </c>
      <c r="C12" t="s">
        <v>175</v>
      </c>
    </row>
    <row r="13" spans="2:12" x14ac:dyDescent="0.25">
      <c r="B13" t="s">
        <v>139</v>
      </c>
      <c r="C13" t="s">
        <v>127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A9AD0-72A8-4C44-A2E2-F2EF7A786DB6}">
  <dimension ref="B2:N15"/>
  <sheetViews>
    <sheetView workbookViewId="0">
      <selection activeCell="C15" sqref="C15"/>
    </sheetView>
  </sheetViews>
  <sheetFormatPr defaultRowHeight="15" x14ac:dyDescent="0.25"/>
  <sheetData>
    <row r="2" spans="2:14" x14ac:dyDescent="0.25">
      <c r="B2" t="s">
        <v>28</v>
      </c>
    </row>
    <row r="3" spans="2:14" x14ac:dyDescent="0.25">
      <c r="B3" t="s">
        <v>0</v>
      </c>
      <c r="C3" t="s">
        <v>3</v>
      </c>
      <c r="D3" t="s">
        <v>4</v>
      </c>
      <c r="E3" t="s">
        <v>5</v>
      </c>
      <c r="F3" t="s">
        <v>6</v>
      </c>
      <c r="G3" t="s">
        <v>9</v>
      </c>
      <c r="H3" t="s">
        <v>10</v>
      </c>
      <c r="I3" t="s">
        <v>7</v>
      </c>
      <c r="J3" t="s">
        <v>8</v>
      </c>
      <c r="K3" t="s">
        <v>11</v>
      </c>
      <c r="L3" t="s">
        <v>12</v>
      </c>
      <c r="M3" t="s">
        <v>1</v>
      </c>
      <c r="N3" t="s">
        <v>2</v>
      </c>
    </row>
    <row r="4" spans="2:14" x14ac:dyDescent="0.25">
      <c r="B4" t="s">
        <v>14</v>
      </c>
      <c r="C4">
        <v>-85.300000000001091</v>
      </c>
      <c r="D4">
        <v>6</v>
      </c>
      <c r="E4">
        <v>0</v>
      </c>
      <c r="F4">
        <v>76.537999999998647</v>
      </c>
      <c r="G4">
        <v>439.50000000000045</v>
      </c>
      <c r="H4">
        <v>0.40100000000000002</v>
      </c>
      <c r="I4">
        <v>13.150999999999982</v>
      </c>
      <c r="J4">
        <v>-61.999999999999943</v>
      </c>
      <c r="K4">
        <v>0</v>
      </c>
      <c r="L4">
        <v>5.6999999999998181</v>
      </c>
      <c r="M4">
        <v>726.69999999999982</v>
      </c>
      <c r="N4">
        <v>0</v>
      </c>
    </row>
    <row r="5" spans="2:14" x14ac:dyDescent="0.25">
      <c r="B5" t="s">
        <v>15</v>
      </c>
      <c r="C5">
        <v>0.9499999999998181</v>
      </c>
      <c r="D5">
        <v>0</v>
      </c>
      <c r="E5">
        <v>16</v>
      </c>
      <c r="F5">
        <v>-7.7179999999971187</v>
      </c>
      <c r="G5">
        <v>232.75</v>
      </c>
      <c r="H5">
        <v>1.6300000000000001</v>
      </c>
      <c r="I5">
        <v>7.9250000000000114</v>
      </c>
      <c r="J5">
        <v>8</v>
      </c>
      <c r="K5">
        <v>0</v>
      </c>
      <c r="L5">
        <v>-3.2400000000000091</v>
      </c>
      <c r="M5">
        <v>705.40000000000009</v>
      </c>
      <c r="N5">
        <v>0</v>
      </c>
    </row>
    <row r="6" spans="2:14" x14ac:dyDescent="0.25">
      <c r="B6" t="s">
        <v>16</v>
      </c>
      <c r="C6">
        <v>-0.1500000000005457</v>
      </c>
      <c r="D6">
        <v>0</v>
      </c>
      <c r="E6">
        <v>0</v>
      </c>
      <c r="F6">
        <v>6</v>
      </c>
      <c r="G6">
        <v>946.30000000000018</v>
      </c>
      <c r="H6">
        <v>121.99999999999999</v>
      </c>
      <c r="I6">
        <v>0</v>
      </c>
      <c r="J6">
        <v>0</v>
      </c>
      <c r="K6">
        <v>0</v>
      </c>
      <c r="L6">
        <v>0</v>
      </c>
      <c r="M6">
        <v>610.59999999999991</v>
      </c>
      <c r="N6">
        <v>0</v>
      </c>
    </row>
    <row r="7" spans="2:14" x14ac:dyDescent="0.25">
      <c r="B7" t="s">
        <v>17</v>
      </c>
      <c r="C7">
        <v>0.30000000000109139</v>
      </c>
      <c r="D7">
        <v>-1333.7999999999993</v>
      </c>
      <c r="E7">
        <v>-1155</v>
      </c>
      <c r="F7">
        <v>-5.025999999996202</v>
      </c>
      <c r="G7">
        <v>-44.949999999999818</v>
      </c>
      <c r="H7">
        <v>107.50000000000001</v>
      </c>
      <c r="I7">
        <v>15.394999999999953</v>
      </c>
      <c r="J7">
        <v>1.8999999999999773</v>
      </c>
      <c r="K7">
        <v>0</v>
      </c>
      <c r="L7">
        <v>-37.699999999999818</v>
      </c>
      <c r="M7">
        <v>407.10000000000036</v>
      </c>
      <c r="N7">
        <v>16.506</v>
      </c>
    </row>
    <row r="8" spans="2:14" x14ac:dyDescent="0.25">
      <c r="B8" t="s">
        <v>18</v>
      </c>
      <c r="C8">
        <v>-46.800000000001091</v>
      </c>
      <c r="D8">
        <v>-110</v>
      </c>
      <c r="E8">
        <v>-1600</v>
      </c>
      <c r="F8">
        <v>331</v>
      </c>
      <c r="G8">
        <v>361.59999999999991</v>
      </c>
      <c r="H8">
        <v>42.716000000000008</v>
      </c>
      <c r="I8">
        <v>0.81000000000000227</v>
      </c>
      <c r="J8">
        <v>-3.8999999999999773</v>
      </c>
      <c r="K8">
        <v>0</v>
      </c>
      <c r="L8">
        <v>-281.79999999999995</v>
      </c>
      <c r="M8">
        <v>563.19999999999982</v>
      </c>
      <c r="N8">
        <v>18.86</v>
      </c>
    </row>
    <row r="9" spans="2:14" x14ac:dyDescent="0.25">
      <c r="B9" t="s">
        <v>19</v>
      </c>
      <c r="C9">
        <v>80.386999999999716</v>
      </c>
      <c r="D9">
        <v>0</v>
      </c>
      <c r="E9">
        <v>30</v>
      </c>
      <c r="F9">
        <v>23.76799999999821</v>
      </c>
      <c r="G9">
        <v>1044.2499999999991</v>
      </c>
      <c r="H9">
        <v>685.89609999999993</v>
      </c>
      <c r="I9">
        <v>5.5480000000000018</v>
      </c>
      <c r="J9">
        <v>85.328000000000031</v>
      </c>
      <c r="K9">
        <v>0</v>
      </c>
      <c r="L9">
        <v>392.5930000000003</v>
      </c>
      <c r="M9">
        <v>1291</v>
      </c>
      <c r="N9">
        <v>31.132999999999996</v>
      </c>
    </row>
    <row r="10" spans="2:14" x14ac:dyDescent="0.25">
      <c r="B10" t="s">
        <v>20</v>
      </c>
      <c r="C10">
        <v>-38.581999999996697</v>
      </c>
      <c r="D10">
        <v>0</v>
      </c>
      <c r="E10">
        <v>0</v>
      </c>
      <c r="F10">
        <v>112.27599999999984</v>
      </c>
      <c r="G10">
        <v>801.47799999999916</v>
      </c>
      <c r="H10">
        <v>1800.9282000000003</v>
      </c>
      <c r="I10">
        <v>-85.317999999999955</v>
      </c>
      <c r="J10">
        <v>-112.00000000000006</v>
      </c>
      <c r="K10">
        <v>185.82999999999998</v>
      </c>
      <c r="L10">
        <v>144.27899999999886</v>
      </c>
      <c r="M10">
        <v>1659</v>
      </c>
      <c r="N10">
        <v>60.914000000000001</v>
      </c>
    </row>
    <row r="11" spans="2:14" x14ac:dyDescent="0.25">
      <c r="B11" t="s">
        <v>21</v>
      </c>
      <c r="C11">
        <v>-0.77999999999974534</v>
      </c>
      <c r="D11">
        <v>-35</v>
      </c>
      <c r="E11">
        <v>115</v>
      </c>
      <c r="F11">
        <v>327</v>
      </c>
      <c r="G11">
        <v>1565.3900000000003</v>
      </c>
      <c r="H11">
        <v>1035.3849999999989</v>
      </c>
      <c r="I11">
        <v>-24.553000000000011</v>
      </c>
      <c r="J11">
        <v>-32</v>
      </c>
      <c r="K11">
        <v>25</v>
      </c>
      <c r="L11">
        <v>20.533000000000584</v>
      </c>
      <c r="M11">
        <v>2596.2999999999993</v>
      </c>
      <c r="N11">
        <v>70.307000000000002</v>
      </c>
    </row>
    <row r="12" spans="2:14" x14ac:dyDescent="0.25">
      <c r="B12" t="s">
        <v>22</v>
      </c>
      <c r="C12">
        <v>10.313999999999396</v>
      </c>
      <c r="D12">
        <v>70</v>
      </c>
      <c r="E12">
        <v>45</v>
      </c>
      <c r="F12">
        <v>-188.53100000000268</v>
      </c>
      <c r="G12">
        <v>1042.6100000000006</v>
      </c>
      <c r="H12">
        <v>1328.8539999999985</v>
      </c>
      <c r="I12">
        <v>-19.090999999999987</v>
      </c>
      <c r="J12">
        <v>19</v>
      </c>
      <c r="K12">
        <v>50</v>
      </c>
      <c r="L12">
        <v>-24.355000000000018</v>
      </c>
      <c r="M12">
        <v>3198.2471499999992</v>
      </c>
      <c r="N12">
        <v>43.206999999999994</v>
      </c>
    </row>
    <row r="14" spans="2:14" x14ac:dyDescent="0.25">
      <c r="B14" t="s">
        <v>24</v>
      </c>
      <c r="C14" t="s">
        <v>26</v>
      </c>
    </row>
    <row r="15" spans="2:14" x14ac:dyDescent="0.25">
      <c r="B15" t="s">
        <v>29</v>
      </c>
      <c r="C15" t="s">
        <v>27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F5379-5548-4223-83C9-B8F153DF759D}">
  <dimension ref="B2:C26"/>
  <sheetViews>
    <sheetView workbookViewId="0">
      <selection activeCell="C27" sqref="C27"/>
    </sheetView>
  </sheetViews>
  <sheetFormatPr defaultRowHeight="15" x14ac:dyDescent="0.25"/>
  <sheetData>
    <row r="2" spans="2:2" x14ac:dyDescent="0.25">
      <c r="B2" t="s">
        <v>176</v>
      </c>
    </row>
    <row r="26" spans="2:3" x14ac:dyDescent="0.25">
      <c r="B26" t="s">
        <v>25</v>
      </c>
      <c r="C26" t="s">
        <v>177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A8C3F-D120-4F4B-8525-31EE372E9BA2}">
  <dimension ref="B2:F19"/>
  <sheetViews>
    <sheetView topLeftCell="A19" workbookViewId="0">
      <selection activeCell="R19" sqref="R19"/>
    </sheetView>
  </sheetViews>
  <sheetFormatPr defaultRowHeight="15" x14ac:dyDescent="0.25"/>
  <sheetData>
    <row r="2" spans="2:6" x14ac:dyDescent="0.25">
      <c r="B2" t="s">
        <v>182</v>
      </c>
    </row>
    <row r="3" spans="2:6" x14ac:dyDescent="0.25">
      <c r="B3" t="s">
        <v>0</v>
      </c>
      <c r="C3" t="s">
        <v>178</v>
      </c>
      <c r="D3" t="s">
        <v>179</v>
      </c>
      <c r="E3" t="s">
        <v>180</v>
      </c>
      <c r="F3" t="s">
        <v>181</v>
      </c>
    </row>
    <row r="4" spans="2:6" x14ac:dyDescent="0.25">
      <c r="B4" t="s">
        <v>155</v>
      </c>
      <c r="C4">
        <v>17</v>
      </c>
      <c r="D4">
        <v>12</v>
      </c>
      <c r="E4">
        <v>4</v>
      </c>
      <c r="F4">
        <v>33</v>
      </c>
    </row>
    <row r="5" spans="2:6" x14ac:dyDescent="0.25">
      <c r="B5" t="s">
        <v>156</v>
      </c>
      <c r="C5">
        <v>22</v>
      </c>
      <c r="D5">
        <v>3</v>
      </c>
      <c r="E5">
        <v>0</v>
      </c>
      <c r="F5">
        <v>25</v>
      </c>
    </row>
    <row r="6" spans="2:6" x14ac:dyDescent="0.25">
      <c r="B6" t="s">
        <v>157</v>
      </c>
      <c r="C6">
        <v>12</v>
      </c>
      <c r="D6">
        <v>2</v>
      </c>
      <c r="E6">
        <v>0</v>
      </c>
      <c r="F6">
        <v>14</v>
      </c>
    </row>
    <row r="7" spans="2:6" x14ac:dyDescent="0.25">
      <c r="B7" t="s">
        <v>13</v>
      </c>
      <c r="C7">
        <v>7</v>
      </c>
      <c r="D7">
        <v>2</v>
      </c>
      <c r="E7">
        <v>0</v>
      </c>
      <c r="F7">
        <v>9</v>
      </c>
    </row>
    <row r="8" spans="2:6" x14ac:dyDescent="0.25">
      <c r="B8" t="s">
        <v>14</v>
      </c>
      <c r="C8">
        <v>15</v>
      </c>
      <c r="D8">
        <v>2</v>
      </c>
      <c r="E8">
        <v>0</v>
      </c>
      <c r="F8">
        <v>17</v>
      </c>
    </row>
    <row r="9" spans="2:6" x14ac:dyDescent="0.25">
      <c r="B9" t="s">
        <v>15</v>
      </c>
      <c r="C9">
        <v>6</v>
      </c>
      <c r="D9">
        <v>2</v>
      </c>
      <c r="E9">
        <v>0</v>
      </c>
      <c r="F9">
        <v>8</v>
      </c>
    </row>
    <row r="10" spans="2:6" x14ac:dyDescent="0.25">
      <c r="B10" t="s">
        <v>16</v>
      </c>
      <c r="C10">
        <v>5</v>
      </c>
      <c r="D10">
        <v>1</v>
      </c>
      <c r="E10">
        <v>0</v>
      </c>
      <c r="F10">
        <v>6</v>
      </c>
    </row>
    <row r="11" spans="2:6" x14ac:dyDescent="0.25">
      <c r="B11" t="s">
        <v>17</v>
      </c>
      <c r="C11">
        <v>10</v>
      </c>
      <c r="D11">
        <v>2</v>
      </c>
      <c r="E11">
        <v>0</v>
      </c>
      <c r="F11">
        <v>12</v>
      </c>
    </row>
    <row r="12" spans="2:6" x14ac:dyDescent="0.25">
      <c r="B12" t="s">
        <v>18</v>
      </c>
      <c r="C12">
        <v>16</v>
      </c>
      <c r="D12">
        <v>4</v>
      </c>
      <c r="E12">
        <v>2</v>
      </c>
      <c r="F12">
        <v>22</v>
      </c>
    </row>
    <row r="13" spans="2:6" x14ac:dyDescent="0.25">
      <c r="B13" t="s">
        <v>19</v>
      </c>
      <c r="C13">
        <v>17</v>
      </c>
      <c r="D13">
        <v>4</v>
      </c>
      <c r="E13">
        <v>0</v>
      </c>
      <c r="F13">
        <v>21</v>
      </c>
    </row>
    <row r="14" spans="2:6" x14ac:dyDescent="0.25">
      <c r="B14" t="s">
        <v>20</v>
      </c>
      <c r="C14">
        <v>11</v>
      </c>
      <c r="D14">
        <v>3</v>
      </c>
      <c r="E14">
        <v>2</v>
      </c>
      <c r="F14">
        <v>16</v>
      </c>
    </row>
    <row r="15" spans="2:6" x14ac:dyDescent="0.25">
      <c r="B15" t="s">
        <v>21</v>
      </c>
      <c r="C15">
        <v>8</v>
      </c>
      <c r="D15">
        <v>9</v>
      </c>
      <c r="E15">
        <v>0</v>
      </c>
      <c r="F15">
        <v>17</v>
      </c>
    </row>
    <row r="16" spans="2:6" x14ac:dyDescent="0.25">
      <c r="B16" t="s">
        <v>22</v>
      </c>
      <c r="C16">
        <v>48</v>
      </c>
      <c r="D16">
        <v>5</v>
      </c>
      <c r="E16">
        <v>0</v>
      </c>
      <c r="F16">
        <v>53</v>
      </c>
    </row>
    <row r="18" spans="2:3" x14ac:dyDescent="0.25">
      <c r="B18" t="s">
        <v>25</v>
      </c>
      <c r="C18" t="s">
        <v>162</v>
      </c>
    </row>
    <row r="19" spans="2:3" x14ac:dyDescent="0.25">
      <c r="B19" t="s">
        <v>24</v>
      </c>
      <c r="C19" t="s">
        <v>127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7105-071C-418D-87D6-BFF21CAE15C1}">
  <dimension ref="B2:N5"/>
  <sheetViews>
    <sheetView workbookViewId="0">
      <selection activeCell="P11" sqref="P11"/>
    </sheetView>
  </sheetViews>
  <sheetFormatPr defaultRowHeight="15" x14ac:dyDescent="0.25"/>
  <sheetData>
    <row r="2" spans="2:14" x14ac:dyDescent="0.25">
      <c r="B2" s="7" t="s">
        <v>183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2:14" x14ac:dyDescent="0.25">
      <c r="B3" s="7"/>
      <c r="C3" s="8">
        <v>44013</v>
      </c>
      <c r="D3" s="8">
        <v>44044</v>
      </c>
      <c r="E3" s="8">
        <v>44075</v>
      </c>
      <c r="F3" s="8">
        <v>44105</v>
      </c>
      <c r="G3" s="8">
        <v>44136</v>
      </c>
      <c r="H3" s="8">
        <v>44166</v>
      </c>
      <c r="I3" s="8">
        <v>44197</v>
      </c>
      <c r="J3" s="8">
        <v>44228</v>
      </c>
      <c r="K3" s="8">
        <v>44256</v>
      </c>
      <c r="L3" s="8">
        <v>44287</v>
      </c>
      <c r="M3" s="8">
        <v>44317</v>
      </c>
      <c r="N3" s="8">
        <v>44348</v>
      </c>
    </row>
    <row r="4" spans="2:14" x14ac:dyDescent="0.25">
      <c r="B4" s="7" t="s">
        <v>184</v>
      </c>
      <c r="C4" s="7">
        <v>2</v>
      </c>
      <c r="D4" s="7">
        <v>4</v>
      </c>
      <c r="E4" s="7">
        <v>0</v>
      </c>
      <c r="F4" s="7">
        <v>0</v>
      </c>
      <c r="G4" s="7">
        <v>6</v>
      </c>
      <c r="H4" s="7">
        <v>19</v>
      </c>
      <c r="I4" s="7">
        <v>0</v>
      </c>
      <c r="J4" s="7">
        <v>1</v>
      </c>
      <c r="K4" s="7">
        <v>1</v>
      </c>
      <c r="L4" s="7">
        <v>2</v>
      </c>
      <c r="M4" s="7">
        <v>20</v>
      </c>
      <c r="N4" s="7">
        <v>21</v>
      </c>
    </row>
    <row r="5" spans="2:14" x14ac:dyDescent="0.25">
      <c r="B5" s="7" t="s">
        <v>185</v>
      </c>
      <c r="C5" s="7">
        <v>0</v>
      </c>
      <c r="D5" s="7">
        <v>4</v>
      </c>
      <c r="E5" s="7">
        <v>0</v>
      </c>
      <c r="F5" s="7">
        <v>3</v>
      </c>
      <c r="G5" s="7">
        <v>3</v>
      </c>
      <c r="H5" s="7">
        <v>8</v>
      </c>
      <c r="I5" s="7">
        <v>3</v>
      </c>
      <c r="J5" s="7">
        <v>0</v>
      </c>
      <c r="K5" s="7">
        <v>2</v>
      </c>
      <c r="L5" s="7">
        <v>4</v>
      </c>
      <c r="M5" s="7">
        <v>12</v>
      </c>
      <c r="N5" s="7">
        <v>14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F1CD-4E91-433C-8C1D-C255AF9A0435}">
  <dimension ref="B2:F7"/>
  <sheetViews>
    <sheetView topLeftCell="A4" workbookViewId="0">
      <selection activeCell="O5" sqref="O5:P5"/>
    </sheetView>
  </sheetViews>
  <sheetFormatPr defaultRowHeight="15" x14ac:dyDescent="0.25"/>
  <sheetData>
    <row r="2" spans="2:6" x14ac:dyDescent="0.25">
      <c r="B2" t="s">
        <v>187</v>
      </c>
    </row>
    <row r="3" spans="2:6" x14ac:dyDescent="0.25">
      <c r="B3" s="7"/>
      <c r="C3" s="7" t="s">
        <v>19</v>
      </c>
      <c r="D3" s="7" t="s">
        <v>20</v>
      </c>
      <c r="E3" s="7" t="s">
        <v>21</v>
      </c>
      <c r="F3" s="7" t="s">
        <v>22</v>
      </c>
    </row>
    <row r="4" spans="2:6" x14ac:dyDescent="0.25">
      <c r="B4" s="7" t="s">
        <v>186</v>
      </c>
      <c r="C4" s="19">
        <v>646</v>
      </c>
      <c r="D4" s="19">
        <v>3115</v>
      </c>
      <c r="E4" s="19">
        <v>2086.5</v>
      </c>
      <c r="F4" s="19">
        <f>SUM(G17:G18)</f>
        <v>0</v>
      </c>
    </row>
    <row r="6" spans="2:6" x14ac:dyDescent="0.25">
      <c r="B6" t="s">
        <v>25</v>
      </c>
      <c r="C6" t="s">
        <v>188</v>
      </c>
    </row>
    <row r="7" spans="2:6" x14ac:dyDescent="0.25">
      <c r="B7" t="s">
        <v>139</v>
      </c>
      <c r="C7" t="s">
        <v>189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4D956-BD7F-479B-9A2D-82103F00FE3B}">
  <dimension ref="B2:F11"/>
  <sheetViews>
    <sheetView topLeftCell="A10" workbookViewId="0">
      <selection activeCell="N6" sqref="N6"/>
    </sheetView>
  </sheetViews>
  <sheetFormatPr defaultRowHeight="15" x14ac:dyDescent="0.25"/>
  <sheetData>
    <row r="2" spans="2:6" ht="15.75" thickBot="1" x14ac:dyDescent="0.3">
      <c r="B2" t="s">
        <v>190</v>
      </c>
    </row>
    <row r="3" spans="2:6" ht="15.75" thickBot="1" x14ac:dyDescent="0.3">
      <c r="B3" s="14"/>
      <c r="C3" s="15" t="s">
        <v>19</v>
      </c>
      <c r="D3" s="15" t="s">
        <v>20</v>
      </c>
      <c r="E3" s="16" t="s">
        <v>21</v>
      </c>
      <c r="F3" s="17" t="s">
        <v>22</v>
      </c>
    </row>
    <row r="4" spans="2:6" x14ac:dyDescent="0.25">
      <c r="B4" s="20" t="s">
        <v>191</v>
      </c>
      <c r="C4" s="24">
        <v>27.03</v>
      </c>
      <c r="D4" s="24">
        <v>0</v>
      </c>
      <c r="E4" s="25">
        <v>2.09</v>
      </c>
      <c r="F4" s="26">
        <v>0</v>
      </c>
    </row>
    <row r="5" spans="2:6" x14ac:dyDescent="0.25">
      <c r="B5" s="20" t="s">
        <v>192</v>
      </c>
      <c r="C5" s="24">
        <v>21.56</v>
      </c>
      <c r="D5" s="24">
        <v>12.02</v>
      </c>
      <c r="E5" s="27">
        <v>14.32</v>
      </c>
      <c r="F5" s="26">
        <v>0.10299999999999999</v>
      </c>
    </row>
    <row r="6" spans="2:6" x14ac:dyDescent="0.25">
      <c r="B6" s="20" t="s">
        <v>193</v>
      </c>
      <c r="C6" s="24">
        <v>3.23</v>
      </c>
      <c r="D6" s="24">
        <v>18.855</v>
      </c>
      <c r="E6" s="27">
        <v>18.869999999999997</v>
      </c>
      <c r="F6" s="26">
        <v>0.52700000000000002</v>
      </c>
    </row>
    <row r="7" spans="2:6" ht="15.75" thickBot="1" x14ac:dyDescent="0.3">
      <c r="B7" s="21" t="s">
        <v>194</v>
      </c>
      <c r="C7" s="28">
        <v>0.17</v>
      </c>
      <c r="D7" s="28">
        <v>3.5739999999999998</v>
      </c>
      <c r="E7" s="29">
        <v>5.29</v>
      </c>
      <c r="F7" s="30">
        <v>3.1699999999999999E-2</v>
      </c>
    </row>
    <row r="8" spans="2:6" ht="15.75" thickBot="1" x14ac:dyDescent="0.3">
      <c r="B8" s="22" t="s">
        <v>181</v>
      </c>
      <c r="C8" s="31">
        <v>51.99</v>
      </c>
      <c r="D8" s="32">
        <v>34.448999999999998</v>
      </c>
      <c r="E8" s="33">
        <v>40.57</v>
      </c>
      <c r="F8" s="34">
        <f>SUM(F4:F7)</f>
        <v>0.66169999999999995</v>
      </c>
    </row>
    <row r="10" spans="2:6" x14ac:dyDescent="0.25">
      <c r="B10" s="23" t="s">
        <v>25</v>
      </c>
      <c r="C10" t="s">
        <v>188</v>
      </c>
    </row>
    <row r="11" spans="2:6" x14ac:dyDescent="0.25">
      <c r="B11" s="23" t="s">
        <v>139</v>
      </c>
      <c r="C11" t="s">
        <v>151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1F27-8957-4F3D-B462-8CDD499241F0}">
  <dimension ref="B3:H14"/>
  <sheetViews>
    <sheetView topLeftCell="A5" workbookViewId="0">
      <selection activeCell="P30" sqref="P30"/>
    </sheetView>
  </sheetViews>
  <sheetFormatPr defaultRowHeight="15" x14ac:dyDescent="0.25"/>
  <sheetData>
    <row r="3" spans="2:8" x14ac:dyDescent="0.25">
      <c r="B3" t="s">
        <v>196</v>
      </c>
    </row>
    <row r="4" spans="2:8" x14ac:dyDescent="0.25">
      <c r="B4" s="35" t="s">
        <v>195</v>
      </c>
      <c r="C4" s="36" t="s">
        <v>98</v>
      </c>
      <c r="D4" s="36" t="s">
        <v>99</v>
      </c>
      <c r="E4" s="36" t="s">
        <v>100</v>
      </c>
      <c r="F4" s="36" t="s">
        <v>101</v>
      </c>
      <c r="G4" s="36" t="s">
        <v>102</v>
      </c>
      <c r="H4" s="36" t="s">
        <v>181</v>
      </c>
    </row>
    <row r="5" spans="2:8" x14ac:dyDescent="0.25">
      <c r="B5" s="37" t="s">
        <v>16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</row>
    <row r="6" spans="2:8" x14ac:dyDescent="0.25">
      <c r="B6" s="37" t="s">
        <v>17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</row>
    <row r="7" spans="2:8" x14ac:dyDescent="0.25">
      <c r="B7" s="39" t="s">
        <v>18</v>
      </c>
      <c r="C7" s="40">
        <v>0</v>
      </c>
      <c r="D7" s="40">
        <v>0</v>
      </c>
      <c r="E7" s="40">
        <v>0</v>
      </c>
      <c r="F7" s="40">
        <v>2</v>
      </c>
      <c r="G7" s="40">
        <v>0</v>
      </c>
      <c r="H7" s="40">
        <v>2</v>
      </c>
    </row>
    <row r="8" spans="2:8" x14ac:dyDescent="0.25">
      <c r="B8" s="37" t="s">
        <v>19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</row>
    <row r="9" spans="2:8" x14ac:dyDescent="0.25">
      <c r="B9" s="39" t="s">
        <v>20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</row>
    <row r="10" spans="2:8" x14ac:dyDescent="0.25">
      <c r="B10" s="37" t="s">
        <v>21</v>
      </c>
      <c r="C10" s="37">
        <v>0</v>
      </c>
      <c r="D10" s="37">
        <v>4</v>
      </c>
      <c r="E10" s="37">
        <v>2</v>
      </c>
      <c r="F10" s="37">
        <v>0</v>
      </c>
      <c r="G10" s="37">
        <v>0</v>
      </c>
      <c r="H10" s="37">
        <f>SUM(C10:G10)</f>
        <v>6</v>
      </c>
    </row>
    <row r="11" spans="2:8" x14ac:dyDescent="0.25">
      <c r="B11" s="37" t="s">
        <v>22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2</v>
      </c>
    </row>
    <row r="13" spans="2:8" x14ac:dyDescent="0.25">
      <c r="B13" s="42" t="s">
        <v>25</v>
      </c>
      <c r="C13" t="s">
        <v>162</v>
      </c>
    </row>
    <row r="14" spans="2:8" x14ac:dyDescent="0.25">
      <c r="B14" s="42" t="s">
        <v>24</v>
      </c>
      <c r="C14" t="s">
        <v>127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B5652-2FC8-4164-B143-99E2C8088067}">
  <dimension ref="B2:C26"/>
  <sheetViews>
    <sheetView workbookViewId="0">
      <selection activeCell="B27" sqref="B27"/>
    </sheetView>
  </sheetViews>
  <sheetFormatPr defaultRowHeight="15" x14ac:dyDescent="0.25"/>
  <sheetData>
    <row r="2" spans="2:2" x14ac:dyDescent="0.25">
      <c r="B2" t="s">
        <v>197</v>
      </c>
    </row>
    <row r="26" spans="2:3" x14ac:dyDescent="0.25">
      <c r="B26" t="s">
        <v>25</v>
      </c>
      <c r="C26" t="s">
        <v>198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80B96-F3E8-4A32-B847-EBA88ACDF23F}">
  <dimension ref="B2:C33"/>
  <sheetViews>
    <sheetView topLeftCell="A19" workbookViewId="0">
      <selection activeCell="B34" sqref="B34"/>
    </sheetView>
  </sheetViews>
  <sheetFormatPr defaultRowHeight="15" x14ac:dyDescent="0.25"/>
  <sheetData>
    <row r="2" spans="2:2" x14ac:dyDescent="0.25">
      <c r="B2" t="s">
        <v>199</v>
      </c>
    </row>
    <row r="33" spans="2:3" x14ac:dyDescent="0.25">
      <c r="B33" t="s">
        <v>25</v>
      </c>
      <c r="C33" t="s">
        <v>200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757C0-810D-41FC-A536-F07C66D87B48}">
  <dimension ref="B2:Q22"/>
  <sheetViews>
    <sheetView workbookViewId="0">
      <selection activeCell="I44" sqref="I44"/>
    </sheetView>
  </sheetViews>
  <sheetFormatPr defaultColWidth="9.140625" defaultRowHeight="15" x14ac:dyDescent="0.25"/>
  <cols>
    <col min="1" max="1" width="9.140625" style="7"/>
    <col min="2" max="2" width="16.5703125" style="7" bestFit="1" customWidth="1"/>
    <col min="3" max="17" width="10.7109375" style="7" bestFit="1" customWidth="1"/>
    <col min="18" max="16384" width="9.140625" style="7"/>
  </cols>
  <sheetData>
    <row r="2" spans="2:17" x14ac:dyDescent="0.25">
      <c r="B2" s="7" t="s">
        <v>201</v>
      </c>
    </row>
    <row r="3" spans="2:17" ht="15.75" x14ac:dyDescent="0.25">
      <c r="B3" s="43" t="s">
        <v>202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</row>
    <row r="4" spans="2:17" ht="15.75" thickBot="1" x14ac:dyDescent="0.3">
      <c r="B4" s="45" t="s">
        <v>203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</row>
    <row r="5" spans="2:17" ht="15.75" thickBot="1" x14ac:dyDescent="0.3">
      <c r="B5" s="47" t="s">
        <v>204</v>
      </c>
      <c r="C5" s="48" t="s">
        <v>98</v>
      </c>
      <c r="D5" s="48"/>
      <c r="E5" s="48"/>
      <c r="F5" s="48" t="s">
        <v>99</v>
      </c>
      <c r="G5" s="48"/>
      <c r="H5" s="48"/>
      <c r="I5" s="48" t="s">
        <v>100</v>
      </c>
      <c r="J5" s="48"/>
      <c r="K5" s="48"/>
      <c r="L5" s="48" t="s">
        <v>102</v>
      </c>
      <c r="M5" s="48"/>
      <c r="N5" s="48"/>
      <c r="O5" s="48" t="s">
        <v>101</v>
      </c>
      <c r="P5" s="48"/>
      <c r="Q5" s="49"/>
    </row>
    <row r="6" spans="2:17" ht="15.75" thickBot="1" x14ac:dyDescent="0.3">
      <c r="B6" s="50" t="s">
        <v>205</v>
      </c>
      <c r="C6" s="51" t="s">
        <v>206</v>
      </c>
      <c r="D6" s="52" t="s">
        <v>207</v>
      </c>
      <c r="E6" s="53" t="s">
        <v>208</v>
      </c>
      <c r="F6" s="51" t="s">
        <v>206</v>
      </c>
      <c r="G6" s="52" t="s">
        <v>207</v>
      </c>
      <c r="H6" s="53" t="s">
        <v>208</v>
      </c>
      <c r="I6" s="51" t="s">
        <v>206</v>
      </c>
      <c r="J6" s="52" t="s">
        <v>207</v>
      </c>
      <c r="K6" s="53" t="s">
        <v>208</v>
      </c>
      <c r="L6" s="51" t="s">
        <v>206</v>
      </c>
      <c r="M6" s="52" t="s">
        <v>207</v>
      </c>
      <c r="N6" s="53" t="s">
        <v>208</v>
      </c>
      <c r="O6" s="51" t="s">
        <v>206</v>
      </c>
      <c r="P6" s="52" t="s">
        <v>207</v>
      </c>
      <c r="Q6" s="53" t="s">
        <v>208</v>
      </c>
    </row>
    <row r="7" spans="2:17" x14ac:dyDescent="0.25">
      <c r="B7" s="54">
        <v>44013</v>
      </c>
      <c r="C7" s="59">
        <v>8.5613363355991397E-3</v>
      </c>
      <c r="D7" s="60">
        <v>1.52222686218646E-2</v>
      </c>
      <c r="E7" s="61">
        <v>1.7900240010023601E-2</v>
      </c>
      <c r="F7" s="59">
        <v>8.8306884450426795E-3</v>
      </c>
      <c r="G7" s="60">
        <v>1.93836429442799E-2</v>
      </c>
      <c r="H7" s="61">
        <v>2.2343382725136699E-2</v>
      </c>
      <c r="I7" s="59">
        <v>1.16649491567295E-2</v>
      </c>
      <c r="J7" s="60">
        <v>2.0459140874404501E-2</v>
      </c>
      <c r="K7" s="61">
        <v>2.1689380119727601E-2</v>
      </c>
      <c r="L7" s="59">
        <v>1.37339725049948E-2</v>
      </c>
      <c r="M7" s="60">
        <v>2.3564432466489899E-2</v>
      </c>
      <c r="N7" s="61">
        <v>3.01624645125745E-2</v>
      </c>
      <c r="O7" s="59">
        <v>2.4050077546942099E-2</v>
      </c>
      <c r="P7" s="60">
        <v>3.4445656364178803E-2</v>
      </c>
      <c r="Q7" s="61">
        <v>3.5599092512863001E-2</v>
      </c>
    </row>
    <row r="8" spans="2:17" x14ac:dyDescent="0.25">
      <c r="B8" s="54">
        <v>44044</v>
      </c>
      <c r="C8" s="62">
        <v>9.4720519436078208E-3</v>
      </c>
      <c r="D8" s="63">
        <v>1.5506640116240301E-2</v>
      </c>
      <c r="E8" s="64">
        <v>1.7939624541998999E-2</v>
      </c>
      <c r="F8" s="62">
        <v>9.6190072531247596E-3</v>
      </c>
      <c r="G8" s="63">
        <v>2.4403901868135999E-2</v>
      </c>
      <c r="H8" s="64">
        <v>2.2862524849117299E-2</v>
      </c>
      <c r="I8" s="62">
        <v>1.5425588687301201E-2</v>
      </c>
      <c r="J8" s="63">
        <v>2.6073430349978301E-2</v>
      </c>
      <c r="K8" s="64">
        <v>2.9436559483458899E-2</v>
      </c>
      <c r="L8" s="62">
        <v>1.57457242193569E-2</v>
      </c>
      <c r="M8" s="63">
        <v>2.7718543769287399E-2</v>
      </c>
      <c r="N8" s="64">
        <v>3.5187754957151901E-2</v>
      </c>
      <c r="O8" s="62">
        <v>3.0517260030066599E-2</v>
      </c>
      <c r="P8" s="63">
        <v>5.0163135915961998E-2</v>
      </c>
      <c r="Q8" s="64">
        <v>5.7024241758522297E-2</v>
      </c>
    </row>
    <row r="9" spans="2:17" x14ac:dyDescent="0.25">
      <c r="B9" s="54">
        <v>44075</v>
      </c>
      <c r="C9" s="62">
        <v>9.1584549390565893E-3</v>
      </c>
      <c r="D9" s="63">
        <v>1.5397211387404601E-2</v>
      </c>
      <c r="E9" s="64">
        <v>1.6612299329296702E-2</v>
      </c>
      <c r="F9" s="62">
        <v>8.5626474219831199E-3</v>
      </c>
      <c r="G9" s="63">
        <v>1.8675202789449799E-2</v>
      </c>
      <c r="H9" s="64">
        <v>2.3434345885579699E-2</v>
      </c>
      <c r="I9" s="62">
        <v>1.5090381584960399E-2</v>
      </c>
      <c r="J9" s="63">
        <v>2.7482196789366E-2</v>
      </c>
      <c r="K9" s="64">
        <v>3.3343132211423397E-2</v>
      </c>
      <c r="L9" s="62">
        <v>1.53662299687731E-2</v>
      </c>
      <c r="M9" s="63">
        <v>2.4715254527586501E-2</v>
      </c>
      <c r="N9" s="64">
        <v>4.0669043823680397E-2</v>
      </c>
      <c r="O9" s="62">
        <v>4.5042954802621597E-2</v>
      </c>
      <c r="P9" s="63">
        <v>7.1141414096876299E-2</v>
      </c>
      <c r="Q9" s="64">
        <v>7.9847639360976996E-2</v>
      </c>
    </row>
    <row r="10" spans="2:17" x14ac:dyDescent="0.25">
      <c r="B10" s="54">
        <v>44105</v>
      </c>
      <c r="C10" s="62">
        <v>1.06039461838994E-2</v>
      </c>
      <c r="D10" s="63">
        <v>1.8728621915424098E-2</v>
      </c>
      <c r="E10" s="64">
        <v>2.3426256503186301E-2</v>
      </c>
      <c r="F10" s="62">
        <v>9.3358533424546496E-3</v>
      </c>
      <c r="G10" s="63">
        <v>1.98826464943785E-2</v>
      </c>
      <c r="H10" s="64">
        <v>2.0934851435047801E-2</v>
      </c>
      <c r="I10" s="62">
        <v>1.55176881605742E-2</v>
      </c>
      <c r="J10" s="63">
        <v>3.2352294016226003E-2</v>
      </c>
      <c r="K10" s="64">
        <v>3.8010826716612101E-2</v>
      </c>
      <c r="L10" s="62">
        <v>1.7950729937297301E-2</v>
      </c>
      <c r="M10" s="63">
        <v>3.0489499597392999E-2</v>
      </c>
      <c r="N10" s="64">
        <v>3.6713061922307798E-2</v>
      </c>
      <c r="O10" s="62">
        <v>4.0975154785837103E-2</v>
      </c>
      <c r="P10" s="63">
        <v>6.8994772034231294E-2</v>
      </c>
      <c r="Q10" s="64">
        <v>8.0069310997666204E-2</v>
      </c>
    </row>
    <row r="11" spans="2:17" x14ac:dyDescent="0.25">
      <c r="B11" s="54">
        <v>44136</v>
      </c>
      <c r="C11" s="62">
        <v>7.8592220839078693E-3</v>
      </c>
      <c r="D11" s="63">
        <v>1.5731727030224098E-2</v>
      </c>
      <c r="E11" s="64">
        <v>2.27540423611019E-2</v>
      </c>
      <c r="F11" s="62">
        <v>1.0521766637827199E-2</v>
      </c>
      <c r="G11" s="63">
        <v>1.94749071028128E-2</v>
      </c>
      <c r="H11" s="64">
        <v>2.3676856012564199E-2</v>
      </c>
      <c r="I11" s="62">
        <v>1.46599815283053E-2</v>
      </c>
      <c r="J11" s="63">
        <v>3.0914011243772899E-2</v>
      </c>
      <c r="K11" s="64">
        <v>3.50680431443363E-2</v>
      </c>
      <c r="L11" s="62">
        <v>1.7521760345501201E-2</v>
      </c>
      <c r="M11" s="63">
        <v>2.6891947984435002E-2</v>
      </c>
      <c r="N11" s="64">
        <v>4.1218231307239298E-2</v>
      </c>
      <c r="O11" s="62">
        <v>3.7095217107591803E-2</v>
      </c>
      <c r="P11" s="63">
        <v>7.1831261320522796E-2</v>
      </c>
      <c r="Q11" s="64">
        <v>7.5247928310484394E-2</v>
      </c>
    </row>
    <row r="12" spans="2:17" x14ac:dyDescent="0.25">
      <c r="B12" s="54">
        <v>44166</v>
      </c>
      <c r="C12" s="62">
        <v>8.1518241766564206E-3</v>
      </c>
      <c r="D12" s="63">
        <v>1.8689972299803102E-2</v>
      </c>
      <c r="E12" s="64">
        <v>2.3827237929412999E-2</v>
      </c>
      <c r="F12" s="62">
        <v>9.5283445047470196E-3</v>
      </c>
      <c r="G12" s="63">
        <v>2.1542881047703199E-2</v>
      </c>
      <c r="H12" s="64">
        <v>2.7762658508770102E-2</v>
      </c>
      <c r="I12" s="62">
        <v>1.59514794046983E-2</v>
      </c>
      <c r="J12" s="63">
        <v>3.1348204252298797E-2</v>
      </c>
      <c r="K12" s="64">
        <v>3.4028457978725897E-2</v>
      </c>
      <c r="L12" s="62">
        <v>1.6289658582754201E-2</v>
      </c>
      <c r="M12" s="63">
        <v>2.6021738447317502E-2</v>
      </c>
      <c r="N12" s="64">
        <v>3.2190660956925597E-2</v>
      </c>
      <c r="O12" s="62">
        <v>4.2654901284180001E-2</v>
      </c>
      <c r="P12" s="63">
        <v>7.4290056516870401E-2</v>
      </c>
      <c r="Q12" s="64">
        <v>8.1472054835201493E-2</v>
      </c>
    </row>
    <row r="13" spans="2:17" x14ac:dyDescent="0.25">
      <c r="B13" s="54">
        <v>44197</v>
      </c>
      <c r="C13" s="62">
        <v>7.9066943121603207E-3</v>
      </c>
      <c r="D13" s="63">
        <v>1.3709434421905E-2</v>
      </c>
      <c r="E13" s="64">
        <v>1.8398282189935399E-2</v>
      </c>
      <c r="F13" s="62">
        <v>9.5519762985448297E-3</v>
      </c>
      <c r="G13" s="63">
        <v>2.0846094260881801E-2</v>
      </c>
      <c r="H13" s="64">
        <v>2.5724833085560402E-2</v>
      </c>
      <c r="I13" s="62">
        <v>1.3918981438112399E-2</v>
      </c>
      <c r="J13" s="63">
        <v>2.61350210267219E-2</v>
      </c>
      <c r="K13" s="64">
        <v>3.6204796472174498E-2</v>
      </c>
      <c r="L13" s="62">
        <v>1.54394161919802E-2</v>
      </c>
      <c r="M13" s="63">
        <v>2.5961259174455999E-2</v>
      </c>
      <c r="N13" s="64">
        <v>3.60031423946474E-2</v>
      </c>
      <c r="O13" s="62">
        <v>3.5768202198962103E-2</v>
      </c>
      <c r="P13" s="63">
        <v>6.4538587510296702E-2</v>
      </c>
      <c r="Q13" s="64">
        <v>7.2107007912597804E-2</v>
      </c>
    </row>
    <row r="14" spans="2:17" x14ac:dyDescent="0.25">
      <c r="B14" s="54">
        <v>44228</v>
      </c>
      <c r="C14" s="62">
        <v>8.2093447815392209E-3</v>
      </c>
      <c r="D14" s="63">
        <v>1.4387009236473E-2</v>
      </c>
      <c r="E14" s="64">
        <v>1.78090559805031E-2</v>
      </c>
      <c r="F14" s="62">
        <v>7.8807008750388704E-3</v>
      </c>
      <c r="G14" s="63">
        <v>1.5675629090228901E-2</v>
      </c>
      <c r="H14" s="64">
        <v>2.1291130599251501E-2</v>
      </c>
      <c r="I14" s="62">
        <v>1.42974291812565E-2</v>
      </c>
      <c r="J14" s="63">
        <v>2.48185937606023E-2</v>
      </c>
      <c r="K14" s="64">
        <v>3.2751966415841501E-2</v>
      </c>
      <c r="L14" s="62">
        <v>1.6198153957125601E-2</v>
      </c>
      <c r="M14" s="63">
        <v>2.69131126671046E-2</v>
      </c>
      <c r="N14" s="64">
        <v>3.2996842845153501E-2</v>
      </c>
      <c r="O14" s="62">
        <v>3.2488649409309997E-2</v>
      </c>
      <c r="P14" s="63">
        <v>5.2455348664682898E-2</v>
      </c>
      <c r="Q14" s="64">
        <v>6.3239758064336002E-2</v>
      </c>
    </row>
    <row r="15" spans="2:17" x14ac:dyDescent="0.25">
      <c r="B15" s="54">
        <v>44256</v>
      </c>
      <c r="C15" s="62">
        <v>8.2260866033590004E-3</v>
      </c>
      <c r="D15" s="63">
        <v>1.47665843322919E-2</v>
      </c>
      <c r="E15" s="64">
        <v>2.1454883589436299E-2</v>
      </c>
      <c r="F15" s="62">
        <v>8.9266525430002908E-3</v>
      </c>
      <c r="G15" s="63">
        <v>1.66838953676243E-2</v>
      </c>
      <c r="H15" s="64">
        <v>2.0827905413980601E-2</v>
      </c>
      <c r="I15" s="62">
        <v>1.2246072655786099E-2</v>
      </c>
      <c r="J15" s="63">
        <v>2.1420312008853099E-2</v>
      </c>
      <c r="K15" s="64">
        <v>2.2221380674296898E-2</v>
      </c>
      <c r="L15" s="62">
        <v>1.7222893951867099E-2</v>
      </c>
      <c r="M15" s="63">
        <v>2.6949641482761199E-2</v>
      </c>
      <c r="N15" s="64">
        <v>3.6430223088662603E-2</v>
      </c>
      <c r="O15" s="62">
        <v>3.0386429566767601E-2</v>
      </c>
      <c r="P15" s="63">
        <v>4.7209504278165698E-2</v>
      </c>
      <c r="Q15" s="64">
        <v>6.0391007053656597E-2</v>
      </c>
    </row>
    <row r="16" spans="2:17" x14ac:dyDescent="0.25">
      <c r="B16" s="54">
        <v>44287</v>
      </c>
      <c r="C16" s="62">
        <v>1.05677013628742E-2</v>
      </c>
      <c r="D16" s="63">
        <v>1.5683183038641298E-2</v>
      </c>
      <c r="E16" s="64">
        <v>1.8048841372608301E-2</v>
      </c>
      <c r="F16" s="62">
        <v>9.8283892745102408E-3</v>
      </c>
      <c r="G16" s="63">
        <v>1.7303602884627199E-2</v>
      </c>
      <c r="H16" s="64">
        <v>1.98349268625241E-2</v>
      </c>
      <c r="I16" s="62">
        <v>1.43147676331339E-2</v>
      </c>
      <c r="J16" s="63">
        <v>2.7478429783344398E-2</v>
      </c>
      <c r="K16" s="64">
        <v>3.1739248696649701E-2</v>
      </c>
      <c r="L16" s="62">
        <v>1.7682587912920201E-2</v>
      </c>
      <c r="M16" s="63">
        <v>2.80576172993489E-2</v>
      </c>
      <c r="N16" s="64">
        <v>4.1255170397030597E-2</v>
      </c>
      <c r="O16" s="62">
        <v>3.3991763386430299E-2</v>
      </c>
      <c r="P16" s="63">
        <v>5.9438089977674802E-2</v>
      </c>
      <c r="Q16" s="64">
        <v>6.4161106129145301E-2</v>
      </c>
    </row>
    <row r="17" spans="2:17" x14ac:dyDescent="0.25">
      <c r="B17" s="54">
        <v>44317</v>
      </c>
      <c r="C17" s="62">
        <v>1.2757697230429001E-2</v>
      </c>
      <c r="D17" s="63">
        <v>2.0653817066814299E-2</v>
      </c>
      <c r="E17" s="64">
        <v>2.2520956544003001E-2</v>
      </c>
      <c r="F17" s="62">
        <v>9.4474182655997808E-3</v>
      </c>
      <c r="G17" s="63">
        <v>1.6091511374021199E-2</v>
      </c>
      <c r="H17" s="64">
        <v>1.7671649864489498E-2</v>
      </c>
      <c r="I17" s="62">
        <v>1.3126317251676499E-2</v>
      </c>
      <c r="J17" s="63">
        <v>2.3184836722154999E-2</v>
      </c>
      <c r="K17" s="64">
        <v>2.86930647012274E-2</v>
      </c>
      <c r="L17" s="62">
        <v>1.39314128064391E-2</v>
      </c>
      <c r="M17" s="63">
        <v>2.3227861447914999E-2</v>
      </c>
      <c r="N17" s="64">
        <v>3.4507073348167397E-2</v>
      </c>
      <c r="O17" s="62">
        <v>2.7148380850821899E-2</v>
      </c>
      <c r="P17" s="63">
        <v>4.2265560006732601E-2</v>
      </c>
      <c r="Q17" s="64">
        <v>4.5344425429266901E-2</v>
      </c>
    </row>
    <row r="18" spans="2:17" ht="15.75" thickBot="1" x14ac:dyDescent="0.3">
      <c r="B18" s="54">
        <v>44348</v>
      </c>
      <c r="C18" s="65">
        <v>1.06663015131948E-2</v>
      </c>
      <c r="D18" s="66">
        <v>1.6654329953829299E-2</v>
      </c>
      <c r="E18" s="67">
        <v>1.7743674749077998E-2</v>
      </c>
      <c r="F18" s="65">
        <v>9.3613640954505507E-3</v>
      </c>
      <c r="G18" s="66">
        <v>1.8564514435291099E-2</v>
      </c>
      <c r="H18" s="67">
        <v>2.2438508982916799E-2</v>
      </c>
      <c r="I18" s="65">
        <v>1.07427239225456E-2</v>
      </c>
      <c r="J18" s="66">
        <v>2.07371268774687E-2</v>
      </c>
      <c r="K18" s="67">
        <v>2.68742355825821E-2</v>
      </c>
      <c r="L18" s="65">
        <v>1.3429296689023E-2</v>
      </c>
      <c r="M18" s="66">
        <v>2.3174231722669102E-2</v>
      </c>
      <c r="N18" s="67">
        <v>3.10295581542177E-2</v>
      </c>
      <c r="O18" s="65">
        <v>2.9338889202523501E-2</v>
      </c>
      <c r="P18" s="66">
        <v>4.4982310674819601E-2</v>
      </c>
      <c r="Q18" s="67">
        <v>5.36014393392861E-2</v>
      </c>
    </row>
    <row r="19" spans="2:17" ht="15.75" thickBot="1" x14ac:dyDescent="0.3">
      <c r="B19" s="55" t="s">
        <v>209</v>
      </c>
      <c r="C19" s="56">
        <v>9.3450551221903148E-3</v>
      </c>
      <c r="D19" s="57">
        <v>1.6260899951742964E-2</v>
      </c>
      <c r="E19" s="58">
        <v>1.9869616258382055E-2</v>
      </c>
      <c r="F19" s="56">
        <v>9.282900746443664E-3</v>
      </c>
      <c r="G19" s="57">
        <v>1.9044035804952893E-2</v>
      </c>
      <c r="H19" s="58">
        <v>2.2400297852078227E-2</v>
      </c>
      <c r="I19" s="56">
        <v>1.3913030050423327E-2</v>
      </c>
      <c r="J19" s="57">
        <v>2.6033633142099329E-2</v>
      </c>
      <c r="K19" s="58">
        <v>3.083842434975469E-2</v>
      </c>
      <c r="L19" s="56">
        <v>1.587598642233606E-2</v>
      </c>
      <c r="M19" s="57">
        <v>2.6140428382230338E-2</v>
      </c>
      <c r="N19" s="58">
        <v>3.5696935642313223E-2</v>
      </c>
      <c r="O19" s="56">
        <v>3.4121490014337882E-2</v>
      </c>
      <c r="P19" s="57">
        <v>5.6812974780084492E-2</v>
      </c>
      <c r="Q19" s="58">
        <v>6.4008750975333581E-2</v>
      </c>
    </row>
    <row r="21" spans="2:17" x14ac:dyDescent="0.25">
      <c r="B21" s="7" t="s">
        <v>25</v>
      </c>
      <c r="C21" s="7" t="s">
        <v>162</v>
      </c>
    </row>
    <row r="22" spans="2:17" x14ac:dyDescent="0.25">
      <c r="B22" s="7" t="s">
        <v>24</v>
      </c>
      <c r="C22" s="7" t="s">
        <v>127</v>
      </c>
    </row>
  </sheetData>
  <mergeCells count="7">
    <mergeCell ref="B3:Q3"/>
    <mergeCell ref="B4:Q4"/>
    <mergeCell ref="C5:E5"/>
    <mergeCell ref="F5:H5"/>
    <mergeCell ref="I5:K5"/>
    <mergeCell ref="L5:N5"/>
    <mergeCell ref="O5:Q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12F65-F570-4B11-8A4A-2AF49E4EE261}">
  <dimension ref="B2:AI43"/>
  <sheetViews>
    <sheetView topLeftCell="A19" workbookViewId="0">
      <selection activeCell="H46" sqref="H46"/>
    </sheetView>
  </sheetViews>
  <sheetFormatPr defaultColWidth="9.140625" defaultRowHeight="15" x14ac:dyDescent="0.25"/>
  <cols>
    <col min="1" max="1" width="9.140625" style="7"/>
    <col min="2" max="2" width="16.5703125" style="7" bestFit="1" customWidth="1"/>
    <col min="3" max="3" width="13.7109375" style="7" bestFit="1" customWidth="1"/>
    <col min="4" max="5" width="10.7109375" style="7" bestFit="1" customWidth="1"/>
    <col min="6" max="6" width="11.7109375" style="7" bestFit="1" customWidth="1"/>
    <col min="7" max="7" width="13.7109375" style="7" bestFit="1" customWidth="1"/>
    <col min="8" max="9" width="10.7109375" style="7" bestFit="1" customWidth="1"/>
    <col min="10" max="10" width="11.7109375" style="7" bestFit="1" customWidth="1"/>
    <col min="11" max="11" width="13.7109375" style="7" bestFit="1" customWidth="1"/>
    <col min="12" max="13" width="10.7109375" style="7" bestFit="1" customWidth="1"/>
    <col min="14" max="14" width="11.7109375" style="7" bestFit="1" customWidth="1"/>
    <col min="15" max="15" width="13.7109375" style="7" bestFit="1" customWidth="1"/>
    <col min="16" max="17" width="10.7109375" style="7" bestFit="1" customWidth="1"/>
    <col min="18" max="18" width="11.7109375" style="7" bestFit="1" customWidth="1"/>
    <col min="19" max="19" width="13.7109375" style="7" bestFit="1" customWidth="1"/>
    <col min="20" max="21" width="10.7109375" style="7" bestFit="1" customWidth="1"/>
    <col min="22" max="22" width="11.7109375" style="7" bestFit="1" customWidth="1"/>
    <col min="23" max="16384" width="9.140625" style="7"/>
  </cols>
  <sheetData>
    <row r="2" spans="2:22" x14ac:dyDescent="0.25">
      <c r="B2" s="7" t="s">
        <v>213</v>
      </c>
    </row>
    <row r="3" spans="2:22" ht="15.75" x14ac:dyDescent="0.25">
      <c r="B3" s="43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</row>
    <row r="4" spans="2:22" ht="15.75" thickBot="1" x14ac:dyDescent="0.3">
      <c r="B4" s="45" t="s">
        <v>211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</row>
    <row r="5" spans="2:22" ht="15.75" thickBot="1" x14ac:dyDescent="0.3">
      <c r="B5" s="47" t="s">
        <v>204</v>
      </c>
      <c r="C5" s="48" t="s">
        <v>98</v>
      </c>
      <c r="D5" s="48"/>
      <c r="E5" s="48"/>
      <c r="F5" s="48"/>
      <c r="G5" s="48" t="s">
        <v>99</v>
      </c>
      <c r="H5" s="48" t="s">
        <v>99</v>
      </c>
      <c r="I5" s="48"/>
      <c r="J5" s="48"/>
      <c r="K5" s="48" t="s">
        <v>100</v>
      </c>
      <c r="L5" s="48" t="s">
        <v>99</v>
      </c>
      <c r="M5" s="48"/>
      <c r="N5" s="48"/>
      <c r="O5" s="48" t="s">
        <v>102</v>
      </c>
      <c r="P5" s="48" t="s">
        <v>99</v>
      </c>
      <c r="Q5" s="48"/>
      <c r="R5" s="48"/>
      <c r="S5" s="48" t="s">
        <v>101</v>
      </c>
      <c r="T5" s="48" t="s">
        <v>99</v>
      </c>
      <c r="U5" s="48"/>
      <c r="V5" s="49"/>
    </row>
    <row r="6" spans="2:22" ht="15.75" thickBot="1" x14ac:dyDescent="0.3">
      <c r="B6" s="50" t="s">
        <v>205</v>
      </c>
      <c r="C6" s="51" t="s">
        <v>212</v>
      </c>
      <c r="D6" s="52" t="s">
        <v>206</v>
      </c>
      <c r="E6" s="52" t="s">
        <v>207</v>
      </c>
      <c r="F6" s="53" t="s">
        <v>208</v>
      </c>
      <c r="G6" s="51" t="s">
        <v>212</v>
      </c>
      <c r="H6" s="52" t="s">
        <v>206</v>
      </c>
      <c r="I6" s="52" t="s">
        <v>207</v>
      </c>
      <c r="J6" s="53" t="s">
        <v>208</v>
      </c>
      <c r="K6" s="51" t="s">
        <v>212</v>
      </c>
      <c r="L6" s="52" t="s">
        <v>206</v>
      </c>
      <c r="M6" s="52" t="s">
        <v>207</v>
      </c>
      <c r="N6" s="53" t="s">
        <v>208</v>
      </c>
      <c r="O6" s="51" t="s">
        <v>212</v>
      </c>
      <c r="P6" s="52" t="s">
        <v>206</v>
      </c>
      <c r="Q6" s="52" t="s">
        <v>207</v>
      </c>
      <c r="R6" s="53" t="s">
        <v>208</v>
      </c>
      <c r="S6" s="51" t="s">
        <v>212</v>
      </c>
      <c r="T6" s="52" t="s">
        <v>206</v>
      </c>
      <c r="U6" s="52" t="s">
        <v>207</v>
      </c>
      <c r="V6" s="53" t="s">
        <v>208</v>
      </c>
    </row>
    <row r="7" spans="2:22" x14ac:dyDescent="0.25">
      <c r="B7" s="54">
        <v>44013</v>
      </c>
      <c r="C7" s="80">
        <v>1.7041160550917998E-2</v>
      </c>
      <c r="D7" s="81">
        <v>6.7383973276784609E-2</v>
      </c>
      <c r="E7" s="81">
        <v>9.5366985960133002E-2</v>
      </c>
      <c r="F7" s="82">
        <v>0.109327560685428</v>
      </c>
      <c r="G7" s="80">
        <v>1.7380460829196701E-2</v>
      </c>
      <c r="H7" s="81">
        <v>6.0538059337862798E-2</v>
      </c>
      <c r="I7" s="81">
        <v>8.6706063081555401E-2</v>
      </c>
      <c r="J7" s="82">
        <v>0.102929079927845</v>
      </c>
      <c r="K7" s="80">
        <v>1.80066819306696E-2</v>
      </c>
      <c r="L7" s="81">
        <v>6.5893101081075697E-2</v>
      </c>
      <c r="M7" s="81">
        <v>7.9862569033815903E-2</v>
      </c>
      <c r="N7" s="82">
        <v>9.4743090769722899E-2</v>
      </c>
      <c r="O7" s="80">
        <v>1.9801112042906802E-2</v>
      </c>
      <c r="P7" s="81">
        <v>5.7288314865874004E-2</v>
      </c>
      <c r="Q7" s="81">
        <v>7.3818422894853603E-2</v>
      </c>
      <c r="R7" s="82">
        <v>9.2185346863099898E-2</v>
      </c>
      <c r="S7" s="80">
        <v>1.8270352613291699E-2</v>
      </c>
      <c r="T7" s="81">
        <v>6.8436894333505E-2</v>
      </c>
      <c r="U7" s="81">
        <v>8.9332567471005098E-2</v>
      </c>
      <c r="V7" s="82">
        <v>0.10435436221222</v>
      </c>
    </row>
    <row r="8" spans="2:22" x14ac:dyDescent="0.25">
      <c r="B8" s="54">
        <v>44044</v>
      </c>
      <c r="C8" s="83">
        <v>1.26836357067928E-2</v>
      </c>
      <c r="D8" s="84">
        <v>6.5935575943009694E-2</v>
      </c>
      <c r="E8" s="84">
        <v>8.0926673877030009E-2</v>
      </c>
      <c r="F8" s="85">
        <v>9.3489130825529509E-2</v>
      </c>
      <c r="G8" s="83">
        <v>2.1292662649554699E-2</v>
      </c>
      <c r="H8" s="84">
        <v>7.1080401494293094E-2</v>
      </c>
      <c r="I8" s="84">
        <v>9.7466959238620796E-2</v>
      </c>
      <c r="J8" s="85">
        <v>0.11479322956490799</v>
      </c>
      <c r="K8" s="83">
        <v>2.6329936514593602E-2</v>
      </c>
      <c r="L8" s="84">
        <v>8.3125947873053399E-2</v>
      </c>
      <c r="M8" s="84">
        <v>0.10064930649553799</v>
      </c>
      <c r="N8" s="85">
        <v>0.121171271956834</v>
      </c>
      <c r="O8" s="83">
        <v>1.7468989819361E-2</v>
      </c>
      <c r="P8" s="84">
        <v>5.24954310232967E-2</v>
      </c>
      <c r="Q8" s="84">
        <v>6.8412703017175808E-2</v>
      </c>
      <c r="R8" s="85">
        <v>8.6108541177031803E-2</v>
      </c>
      <c r="S8" s="83">
        <v>2.2160811485087903E-2</v>
      </c>
      <c r="T8" s="84">
        <v>8.4022526211235307E-2</v>
      </c>
      <c r="U8" s="84">
        <v>0.11480571081692499</v>
      </c>
      <c r="V8" s="85">
        <v>0.131327450776697</v>
      </c>
    </row>
    <row r="9" spans="2:22" x14ac:dyDescent="0.25">
      <c r="B9" s="54">
        <v>44075</v>
      </c>
      <c r="C9" s="83">
        <v>1.8785832825388701E-2</v>
      </c>
      <c r="D9" s="84">
        <v>7.92596847984368E-2</v>
      </c>
      <c r="E9" s="84">
        <v>0.11013895622179599</v>
      </c>
      <c r="F9" s="85">
        <v>0.127576261794456</v>
      </c>
      <c r="G9" s="83">
        <v>2.2981588176336998E-2</v>
      </c>
      <c r="H9" s="84">
        <v>7.8804048052496606E-2</v>
      </c>
      <c r="I9" s="84">
        <v>0.10685401016509</v>
      </c>
      <c r="J9" s="85">
        <v>0.117391273104947</v>
      </c>
      <c r="K9" s="83">
        <v>2.8242335798089702E-2</v>
      </c>
      <c r="L9" s="84">
        <v>9.1394461998620002E-2</v>
      </c>
      <c r="M9" s="84">
        <v>0.10800667079243899</v>
      </c>
      <c r="N9" s="85">
        <v>0.122753143501762</v>
      </c>
      <c r="O9" s="83">
        <v>3.3226250910343501E-2</v>
      </c>
      <c r="P9" s="84">
        <v>8.9274577911418296E-2</v>
      </c>
      <c r="Q9" s="84">
        <v>0.113147488170053</v>
      </c>
      <c r="R9" s="85">
        <v>0.125774646430693</v>
      </c>
      <c r="S9" s="83">
        <v>3.0249170306417699E-2</v>
      </c>
      <c r="T9" s="84">
        <v>0.103781148949322</v>
      </c>
      <c r="U9" s="84">
        <v>0.13453510923786602</v>
      </c>
      <c r="V9" s="85">
        <v>0.143985455132494</v>
      </c>
    </row>
    <row r="10" spans="2:22" x14ac:dyDescent="0.25">
      <c r="B10" s="54">
        <v>44105</v>
      </c>
      <c r="C10" s="83">
        <v>1.8749823434526202E-2</v>
      </c>
      <c r="D10" s="84">
        <v>6.9081258394871503E-2</v>
      </c>
      <c r="E10" s="84">
        <v>0.100872546296874</v>
      </c>
      <c r="F10" s="85">
        <v>0.115443691804217</v>
      </c>
      <c r="G10" s="83">
        <v>2.2965887062217697E-2</v>
      </c>
      <c r="H10" s="84">
        <v>7.9839026323166196E-2</v>
      </c>
      <c r="I10" s="84">
        <v>0.10888840995197401</v>
      </c>
      <c r="J10" s="85">
        <v>0.119892586554619</v>
      </c>
      <c r="K10" s="83">
        <v>2.6176605782311201E-2</v>
      </c>
      <c r="L10" s="84">
        <v>8.2929770525744698E-2</v>
      </c>
      <c r="M10" s="84">
        <v>0.106976167518742</v>
      </c>
      <c r="N10" s="85">
        <v>0.12274473099889199</v>
      </c>
      <c r="O10" s="83">
        <v>2.5021395319855099E-2</v>
      </c>
      <c r="P10" s="84">
        <v>7.30898703863882E-2</v>
      </c>
      <c r="Q10" s="84">
        <v>9.4794124673018093E-2</v>
      </c>
      <c r="R10" s="85">
        <v>0.10732243485000501</v>
      </c>
      <c r="S10" s="83">
        <v>2.8651727039193799E-2</v>
      </c>
      <c r="T10" s="84">
        <v>9.8417944261008902E-2</v>
      </c>
      <c r="U10" s="84">
        <v>0.13047173114970101</v>
      </c>
      <c r="V10" s="85">
        <v>0.140835928232</v>
      </c>
    </row>
    <row r="11" spans="2:22" x14ac:dyDescent="0.25">
      <c r="B11" s="54">
        <v>44136</v>
      </c>
      <c r="C11" s="83">
        <v>1.83746312871894E-2</v>
      </c>
      <c r="D11" s="84">
        <v>7.3478648651973399E-2</v>
      </c>
      <c r="E11" s="84">
        <v>0.103653656781186</v>
      </c>
      <c r="F11" s="85">
        <v>0.122366381450391</v>
      </c>
      <c r="G11" s="83">
        <v>2.1107612904654197E-2</v>
      </c>
      <c r="H11" s="84">
        <v>7.5846156378567203E-2</v>
      </c>
      <c r="I11" s="84">
        <v>9.9274372609446604E-2</v>
      </c>
      <c r="J11" s="85">
        <v>0.11051041542175699</v>
      </c>
      <c r="K11" s="83">
        <v>3.2708311231478902E-2</v>
      </c>
      <c r="L11" s="84">
        <v>9.3399019958132504E-2</v>
      </c>
      <c r="M11" s="84">
        <v>0.11622412375935599</v>
      </c>
      <c r="N11" s="85">
        <v>0.130822744746596</v>
      </c>
      <c r="O11" s="83">
        <v>3.2238928884542301E-2</v>
      </c>
      <c r="P11" s="84">
        <v>9.0941099850389798E-2</v>
      </c>
      <c r="Q11" s="84">
        <v>0.114896301283332</v>
      </c>
      <c r="R11" s="85">
        <v>0.128257008872251</v>
      </c>
      <c r="S11" s="83">
        <v>3.1554917450961999E-2</v>
      </c>
      <c r="T11" s="84">
        <v>0.100217389625847</v>
      </c>
      <c r="U11" s="84">
        <v>0.12844297649470801</v>
      </c>
      <c r="V11" s="85">
        <v>0.137508278242188</v>
      </c>
    </row>
    <row r="12" spans="2:22" x14ac:dyDescent="0.25">
      <c r="B12" s="54">
        <v>44166</v>
      </c>
      <c r="C12" s="83">
        <v>1.9074178214779601E-2</v>
      </c>
      <c r="D12" s="84">
        <v>7.2463746871159501E-2</v>
      </c>
      <c r="E12" s="84">
        <v>0.100600797519181</v>
      </c>
      <c r="F12" s="85">
        <v>0.11087958219975</v>
      </c>
      <c r="G12" s="83">
        <v>2.3676483414248398E-2</v>
      </c>
      <c r="H12" s="84">
        <v>7.1384348603816303E-2</v>
      </c>
      <c r="I12" s="84">
        <v>9.3234227782445805E-2</v>
      </c>
      <c r="J12" s="85">
        <v>0.10288791768821101</v>
      </c>
      <c r="K12" s="83">
        <v>3.0437283712725697E-2</v>
      </c>
      <c r="L12" s="84">
        <v>8.5029826471044193E-2</v>
      </c>
      <c r="M12" s="84">
        <v>0.107699118139052</v>
      </c>
      <c r="N12" s="85">
        <v>0.11173144348087399</v>
      </c>
      <c r="O12" s="83">
        <v>3.5547832366704897E-2</v>
      </c>
      <c r="P12" s="84">
        <v>9.1900220493220899E-2</v>
      </c>
      <c r="Q12" s="84">
        <v>0.114293284122677</v>
      </c>
      <c r="R12" s="85">
        <v>0.129095296760244</v>
      </c>
      <c r="S12" s="83">
        <v>2.8148662885636302E-2</v>
      </c>
      <c r="T12" s="84">
        <v>8.8203438966455203E-2</v>
      </c>
      <c r="U12" s="84">
        <v>0.117721194880339</v>
      </c>
      <c r="V12" s="85">
        <v>0.11876337356843701</v>
      </c>
    </row>
    <row r="13" spans="2:22" x14ac:dyDescent="0.25">
      <c r="B13" s="54">
        <v>44197</v>
      </c>
      <c r="C13" s="83">
        <v>1.9597177615170699E-2</v>
      </c>
      <c r="D13" s="84">
        <v>7.8144463657076196E-2</v>
      </c>
      <c r="E13" s="84">
        <v>0.10407044990726</v>
      </c>
      <c r="F13" s="85">
        <v>0.114236264313619</v>
      </c>
      <c r="G13" s="83">
        <v>2.13160260960438E-2</v>
      </c>
      <c r="H13" s="84">
        <v>6.6504980471504493E-2</v>
      </c>
      <c r="I13" s="84">
        <v>8.7674165069816207E-2</v>
      </c>
      <c r="J13" s="85">
        <v>9.6984925330821398E-2</v>
      </c>
      <c r="K13" s="83">
        <v>3.1425690850616396E-2</v>
      </c>
      <c r="L13" s="84">
        <v>9.0940100577564909E-2</v>
      </c>
      <c r="M13" s="84">
        <v>0.113967026987909</v>
      </c>
      <c r="N13" s="85">
        <v>0.12152682462177401</v>
      </c>
      <c r="O13" s="83">
        <v>2.9027316219454403E-2</v>
      </c>
      <c r="P13" s="84">
        <v>8.2065463891683704E-2</v>
      </c>
      <c r="Q13" s="84">
        <v>0.10344060054151299</v>
      </c>
      <c r="R13" s="85">
        <v>0.11320787868124499</v>
      </c>
      <c r="S13" s="83">
        <v>2.8938064424187501E-2</v>
      </c>
      <c r="T13" s="84">
        <v>9.0730720454348504E-2</v>
      </c>
      <c r="U13" s="84">
        <v>0.119779395021525</v>
      </c>
      <c r="V13" s="85">
        <v>0.13038482859400699</v>
      </c>
    </row>
    <row r="14" spans="2:22" x14ac:dyDescent="0.25">
      <c r="B14" s="54">
        <v>44228</v>
      </c>
      <c r="C14" s="83">
        <v>1.43853646665418E-2</v>
      </c>
      <c r="D14" s="84">
        <v>6.06634181403218E-2</v>
      </c>
      <c r="E14" s="84">
        <v>8.7100318575822705E-2</v>
      </c>
      <c r="F14" s="85">
        <v>9.280062531708809E-2</v>
      </c>
      <c r="G14" s="83">
        <v>2.24098562821601E-2</v>
      </c>
      <c r="H14" s="84">
        <v>7.4517645036962704E-2</v>
      </c>
      <c r="I14" s="84">
        <v>9.4541181384542303E-2</v>
      </c>
      <c r="J14" s="85">
        <v>0.10128813523966301</v>
      </c>
      <c r="K14" s="83">
        <v>2.9167771677006401E-2</v>
      </c>
      <c r="L14" s="84">
        <v>8.0535248384908192E-2</v>
      </c>
      <c r="M14" s="84">
        <v>9.84713035564585E-2</v>
      </c>
      <c r="N14" s="85">
        <v>0.10726731845407601</v>
      </c>
      <c r="O14" s="83">
        <v>2.8161185774368703E-2</v>
      </c>
      <c r="P14" s="84">
        <v>7.4715907394447806E-2</v>
      </c>
      <c r="Q14" s="84">
        <v>9.546523783131089E-2</v>
      </c>
      <c r="R14" s="85">
        <v>0.10621407569991201</v>
      </c>
      <c r="S14" s="83">
        <v>2.7770475759632398E-2</v>
      </c>
      <c r="T14" s="84">
        <v>8.6936102451857206E-2</v>
      </c>
      <c r="U14" s="84">
        <v>0.11107362350083701</v>
      </c>
      <c r="V14" s="85">
        <v>0.113904517943822</v>
      </c>
    </row>
    <row r="15" spans="2:22" x14ac:dyDescent="0.25">
      <c r="B15" s="54">
        <v>44256</v>
      </c>
      <c r="C15" s="83">
        <v>1.8988619676185602E-2</v>
      </c>
      <c r="D15" s="84">
        <v>9.0365531910583594E-2</v>
      </c>
      <c r="E15" s="84">
        <v>0.11625402494909601</v>
      </c>
      <c r="F15" s="85">
        <v>0.12704863303063602</v>
      </c>
      <c r="G15" s="83">
        <v>2.0466898756289501E-2</v>
      </c>
      <c r="H15" s="84">
        <v>6.5640101150468991E-2</v>
      </c>
      <c r="I15" s="84">
        <v>8.7965158895806098E-2</v>
      </c>
      <c r="J15" s="85">
        <v>9.7408017345141096E-2</v>
      </c>
      <c r="K15" s="83">
        <v>2.3896577196331103E-2</v>
      </c>
      <c r="L15" s="84">
        <v>6.9560659876946901E-2</v>
      </c>
      <c r="M15" s="84">
        <v>8.8663874264642006E-2</v>
      </c>
      <c r="N15" s="85">
        <v>9.8940938312566604E-2</v>
      </c>
      <c r="O15" s="83">
        <v>2.8584202045581302E-2</v>
      </c>
      <c r="P15" s="84">
        <v>7.9215742516514906E-2</v>
      </c>
      <c r="Q15" s="84">
        <v>9.9927134237693102E-2</v>
      </c>
      <c r="R15" s="85">
        <v>0.113064399355223</v>
      </c>
      <c r="S15" s="83">
        <v>2.4946960279404903E-2</v>
      </c>
      <c r="T15" s="84">
        <v>8.1202839215333403E-2</v>
      </c>
      <c r="U15" s="84">
        <v>0.107626724897879</v>
      </c>
      <c r="V15" s="85">
        <v>0.12132842586072501</v>
      </c>
    </row>
    <row r="16" spans="2:22" x14ac:dyDescent="0.25">
      <c r="B16" s="54">
        <v>44287</v>
      </c>
      <c r="C16" s="83">
        <v>2.2284302659556599E-2</v>
      </c>
      <c r="D16" s="84">
        <v>8.9576906863171504E-2</v>
      </c>
      <c r="E16" s="84">
        <v>0.13615228546552799</v>
      </c>
      <c r="F16" s="85">
        <v>0.16563249879410499</v>
      </c>
      <c r="G16" s="83">
        <v>1.5479641444699399E-2</v>
      </c>
      <c r="H16" s="84">
        <v>5.4588438193476294E-2</v>
      </c>
      <c r="I16" s="84">
        <v>7.3511623695794601E-2</v>
      </c>
      <c r="J16" s="85">
        <v>8.4097495889760399E-2</v>
      </c>
      <c r="K16" s="83">
        <v>2.4069995979688202E-2</v>
      </c>
      <c r="L16" s="84">
        <v>6.8028913420106002E-2</v>
      </c>
      <c r="M16" s="84">
        <v>8.341394224551911E-2</v>
      </c>
      <c r="N16" s="85">
        <v>8.8740928130934899E-2</v>
      </c>
      <c r="O16" s="83">
        <v>3.2576188914844602E-2</v>
      </c>
      <c r="P16" s="84">
        <v>7.8840195707636604E-2</v>
      </c>
      <c r="Q16" s="84">
        <v>9.5955797860902692E-2</v>
      </c>
      <c r="R16" s="85">
        <v>0.110563762768618</v>
      </c>
      <c r="S16" s="83">
        <v>1.86966494101036E-2</v>
      </c>
      <c r="T16" s="84">
        <v>6.4160510503273899E-2</v>
      </c>
      <c r="U16" s="84">
        <v>8.3025665984503991E-2</v>
      </c>
      <c r="V16" s="85">
        <v>9.3116441468929501E-2</v>
      </c>
    </row>
    <row r="17" spans="2:35" x14ac:dyDescent="0.25">
      <c r="B17" s="54">
        <v>44317</v>
      </c>
      <c r="C17" s="83">
        <v>2.26922051580715E-2</v>
      </c>
      <c r="D17" s="84">
        <v>7.4241354169578694E-2</v>
      </c>
      <c r="E17" s="84">
        <v>0.112528947808989</v>
      </c>
      <c r="F17" s="85">
        <v>0.124625283451338</v>
      </c>
      <c r="G17" s="83">
        <v>1.7017223114182699E-2</v>
      </c>
      <c r="H17" s="84">
        <v>5.8661153221649796E-2</v>
      </c>
      <c r="I17" s="84">
        <v>7.6178042545560501E-2</v>
      </c>
      <c r="J17" s="85">
        <v>8.8489754390265907E-2</v>
      </c>
      <c r="K17" s="83">
        <v>2.4551153800508901E-2</v>
      </c>
      <c r="L17" s="84">
        <v>7.9096358497721606E-2</v>
      </c>
      <c r="M17" s="84">
        <v>9.7379827168900202E-2</v>
      </c>
      <c r="N17" s="85">
        <v>0.112090463801529</v>
      </c>
      <c r="O17" s="83">
        <v>3.2395150408134496E-2</v>
      </c>
      <c r="P17" s="84">
        <v>8.9687480694607302E-2</v>
      </c>
      <c r="Q17" s="84">
        <v>0.104608667747751</v>
      </c>
      <c r="R17" s="85">
        <v>0.11964705308153099</v>
      </c>
      <c r="S17" s="83">
        <v>2.2296673987315399E-2</v>
      </c>
      <c r="T17" s="84">
        <v>7.8056694092953904E-2</v>
      </c>
      <c r="U17" s="84">
        <v>0.103571031596737</v>
      </c>
      <c r="V17" s="85">
        <v>0.11694592141138199</v>
      </c>
    </row>
    <row r="18" spans="2:35" ht="15.75" thickBot="1" x14ac:dyDescent="0.3">
      <c r="B18" s="54">
        <v>44348</v>
      </c>
      <c r="C18" s="86">
        <v>1.6042036464613801E-2</v>
      </c>
      <c r="D18" s="87">
        <v>6.0026293387761102E-2</v>
      </c>
      <c r="E18" s="87">
        <v>8.078109534215111E-2</v>
      </c>
      <c r="F18" s="88">
        <v>9.2493035026314702E-2</v>
      </c>
      <c r="G18" s="86">
        <v>2.0500027180325901E-2</v>
      </c>
      <c r="H18" s="87">
        <v>6.6455084721039601E-2</v>
      </c>
      <c r="I18" s="87">
        <v>8.5249247181840904E-2</v>
      </c>
      <c r="J18" s="88">
        <v>9.81589183108591E-2</v>
      </c>
      <c r="K18" s="86">
        <v>2.2217986477577899E-2</v>
      </c>
      <c r="L18" s="87">
        <v>7.4051232880405798E-2</v>
      </c>
      <c r="M18" s="87">
        <v>9.4898763812439904E-2</v>
      </c>
      <c r="N18" s="88">
        <v>0.107064596635116</v>
      </c>
      <c r="O18" s="86">
        <v>2.5223996872313199E-2</v>
      </c>
      <c r="P18" s="87">
        <v>7.4937752345010905E-2</v>
      </c>
      <c r="Q18" s="87">
        <v>9.4074666202577803E-2</v>
      </c>
      <c r="R18" s="88">
        <v>0.10531625711220301</v>
      </c>
      <c r="S18" s="86">
        <v>2.5413076707432501E-2</v>
      </c>
      <c r="T18" s="87">
        <v>8.8436275696315902E-2</v>
      </c>
      <c r="U18" s="87">
        <v>0.115747540172735</v>
      </c>
      <c r="V18" s="88">
        <v>0.13309131529599902</v>
      </c>
    </row>
    <row r="19" spans="2:35" ht="15.75" thickBot="1" x14ac:dyDescent="0.3">
      <c r="B19" s="55" t="s">
        <v>209</v>
      </c>
      <c r="C19" s="77">
        <v>1.8224914021644559E-2</v>
      </c>
      <c r="D19" s="78">
        <v>7.3385071338727362E-2</v>
      </c>
      <c r="E19" s="78">
        <v>0.1023705615587539</v>
      </c>
      <c r="F19" s="79">
        <v>0.11632657905773935</v>
      </c>
      <c r="G19" s="77">
        <v>2.0549530659159175E-2</v>
      </c>
      <c r="H19" s="78">
        <v>6.8654953582108671E-2</v>
      </c>
      <c r="I19" s="78">
        <v>9.1461955133541106E-2</v>
      </c>
      <c r="J19" s="79">
        <v>0.10290264573073316</v>
      </c>
      <c r="K19" s="77">
        <v>2.6435860912633131E-2</v>
      </c>
      <c r="L19" s="78">
        <v>8.0332053462110323E-2</v>
      </c>
      <c r="M19" s="78">
        <v>9.9684391147900966E-2</v>
      </c>
      <c r="N19" s="79">
        <v>0.11163312461755644</v>
      </c>
      <c r="O19" s="77">
        <v>2.8272712464867525E-2</v>
      </c>
      <c r="P19" s="78">
        <v>7.7871004756707413E-2</v>
      </c>
      <c r="Q19" s="78">
        <v>9.7736202381904821E-2</v>
      </c>
      <c r="R19" s="79">
        <v>0.11139639180433808</v>
      </c>
      <c r="S19" s="77">
        <v>2.5591461862388806E-2</v>
      </c>
      <c r="T19" s="78">
        <v>8.605020706345469E-2</v>
      </c>
      <c r="U19" s="78">
        <v>0.11301110593539677</v>
      </c>
      <c r="V19" s="79">
        <v>0.12379552489490836</v>
      </c>
    </row>
    <row r="21" spans="2:35" x14ac:dyDescent="0.25">
      <c r="B21" s="7" t="s">
        <v>25</v>
      </c>
      <c r="C21" s="7" t="s">
        <v>162</v>
      </c>
    </row>
    <row r="22" spans="2:35" x14ac:dyDescent="0.25">
      <c r="B22" s="7" t="s">
        <v>24</v>
      </c>
      <c r="C22" s="7" t="s">
        <v>127</v>
      </c>
    </row>
    <row r="24" spans="2:35" x14ac:dyDescent="0.25">
      <c r="B24" s="6"/>
      <c r="C24" s="6"/>
      <c r="D24" s="6"/>
      <c r="E24" s="6"/>
      <c r="F24" s="6"/>
      <c r="G24" s="6"/>
      <c r="H24" s="6"/>
      <c r="I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2:35" x14ac:dyDescent="0.25">
      <c r="B25" s="6"/>
      <c r="C25" s="6"/>
      <c r="D25" s="6"/>
      <c r="E25" s="6"/>
      <c r="F25" s="6"/>
      <c r="G25" s="6"/>
      <c r="H25" s="6"/>
      <c r="I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2:35" x14ac:dyDescent="0.25">
      <c r="B26" s="6"/>
      <c r="C26" s="6"/>
      <c r="D26" s="6"/>
      <c r="E26" s="6"/>
      <c r="F26" s="6"/>
      <c r="G26" s="6"/>
      <c r="H26" s="6"/>
      <c r="I26" s="6"/>
    </row>
    <row r="27" spans="2:35" x14ac:dyDescent="0.25">
      <c r="B27" s="6"/>
      <c r="C27" s="6"/>
      <c r="D27" s="6"/>
      <c r="E27" s="6"/>
      <c r="F27" s="6"/>
      <c r="G27" s="6"/>
      <c r="H27" s="6"/>
      <c r="I27" s="6"/>
    </row>
    <row r="28" spans="2:35" x14ac:dyDescent="0.25">
      <c r="B28" s="6"/>
      <c r="C28" s="6"/>
      <c r="D28" s="6"/>
      <c r="E28" s="6"/>
      <c r="F28" s="6"/>
      <c r="G28" s="6"/>
      <c r="H28" s="6"/>
      <c r="I28" s="6"/>
    </row>
    <row r="29" spans="2:35" x14ac:dyDescent="0.25">
      <c r="B29" s="6"/>
      <c r="C29" s="6"/>
      <c r="D29" s="6"/>
      <c r="E29" s="6"/>
      <c r="F29" s="6"/>
      <c r="G29" s="6"/>
      <c r="H29" s="6"/>
      <c r="I29" s="6"/>
    </row>
    <row r="30" spans="2:35" x14ac:dyDescent="0.25">
      <c r="B30" s="6"/>
      <c r="C30" s="6"/>
      <c r="D30" s="6"/>
      <c r="E30" s="6"/>
      <c r="F30" s="6"/>
      <c r="G30" s="6"/>
      <c r="H30" s="6"/>
      <c r="I30" s="6"/>
    </row>
    <row r="31" spans="2:35" x14ac:dyDescent="0.25">
      <c r="B31" s="6"/>
      <c r="C31" s="6"/>
      <c r="D31" s="6"/>
      <c r="E31" s="6"/>
      <c r="F31" s="6"/>
      <c r="G31" s="6"/>
      <c r="H31" s="6"/>
      <c r="I31" s="6"/>
    </row>
    <row r="32" spans="2:35" x14ac:dyDescent="0.25">
      <c r="B32" s="6"/>
      <c r="C32" s="6"/>
      <c r="D32" s="6"/>
      <c r="E32" s="6"/>
      <c r="F32" s="6"/>
      <c r="G32" s="6"/>
      <c r="H32" s="6"/>
      <c r="I32" s="6"/>
    </row>
    <row r="33" spans="2:9" x14ac:dyDescent="0.25">
      <c r="B33" s="6"/>
      <c r="C33" s="6"/>
      <c r="D33" s="6"/>
      <c r="E33" s="6"/>
      <c r="F33" s="6"/>
      <c r="G33" s="6"/>
      <c r="H33" s="6"/>
      <c r="I33" s="6"/>
    </row>
    <row r="34" spans="2:9" x14ac:dyDescent="0.25">
      <c r="B34" s="6"/>
      <c r="C34" s="6"/>
      <c r="D34" s="6"/>
      <c r="E34" s="6"/>
      <c r="F34" s="6"/>
      <c r="G34" s="6"/>
      <c r="H34" s="6"/>
      <c r="I34" s="6"/>
    </row>
    <row r="35" spans="2:9" x14ac:dyDescent="0.25">
      <c r="B35" s="6"/>
      <c r="C35" s="6"/>
      <c r="D35" s="6"/>
      <c r="E35" s="6"/>
      <c r="F35" s="6"/>
      <c r="G35" s="6"/>
      <c r="H35" s="6"/>
      <c r="I35" s="6"/>
    </row>
    <row r="36" spans="2:9" x14ac:dyDescent="0.25">
      <c r="B36" s="6"/>
      <c r="C36" s="6"/>
      <c r="D36" s="6"/>
      <c r="E36" s="6"/>
      <c r="F36" s="6"/>
      <c r="G36" s="6"/>
      <c r="H36" s="6"/>
      <c r="I36" s="6"/>
    </row>
    <row r="37" spans="2:9" x14ac:dyDescent="0.25">
      <c r="B37" s="6"/>
      <c r="C37" s="6"/>
      <c r="D37" s="6"/>
      <c r="E37" s="6"/>
      <c r="F37" s="6"/>
      <c r="G37" s="6"/>
      <c r="H37" s="6"/>
      <c r="I37" s="6"/>
    </row>
    <row r="38" spans="2:9" x14ac:dyDescent="0.25">
      <c r="B38" s="6"/>
      <c r="C38" s="6"/>
      <c r="D38" s="6"/>
      <c r="E38" s="6"/>
      <c r="F38" s="6"/>
      <c r="G38" s="6"/>
      <c r="H38" s="6"/>
      <c r="I38" s="6"/>
    </row>
    <row r="39" spans="2:9" x14ac:dyDescent="0.25">
      <c r="B39" s="6"/>
      <c r="C39" s="6"/>
      <c r="D39" s="6"/>
      <c r="E39" s="6"/>
      <c r="F39" s="6"/>
      <c r="G39" s="6"/>
      <c r="H39" s="6"/>
      <c r="I39" s="6"/>
    </row>
    <row r="40" spans="2:9" x14ac:dyDescent="0.25">
      <c r="B40" s="6"/>
      <c r="C40" s="6"/>
      <c r="D40" s="6"/>
      <c r="E40" s="6"/>
      <c r="F40" s="6"/>
      <c r="G40" s="6"/>
      <c r="H40" s="6"/>
      <c r="I40" s="6"/>
    </row>
    <row r="41" spans="2:9" x14ac:dyDescent="0.25">
      <c r="B41" s="6"/>
      <c r="C41" s="6"/>
      <c r="D41" s="6"/>
      <c r="E41" s="6"/>
      <c r="F41" s="6"/>
      <c r="G41" s="6"/>
      <c r="H41" s="6"/>
      <c r="I41" s="6"/>
    </row>
    <row r="42" spans="2:9" x14ac:dyDescent="0.25">
      <c r="B42" s="6"/>
      <c r="C42" s="6"/>
      <c r="D42" s="6"/>
      <c r="E42" s="6"/>
      <c r="F42" s="6"/>
      <c r="G42" s="6"/>
      <c r="H42" s="6"/>
      <c r="I42" s="6"/>
    </row>
    <row r="43" spans="2:9" x14ac:dyDescent="0.25">
      <c r="B43" s="6"/>
      <c r="C43" s="6"/>
      <c r="D43" s="6"/>
      <c r="E43" s="6"/>
      <c r="F43" s="6"/>
      <c r="G43" s="6"/>
      <c r="H43" s="6"/>
      <c r="I43" s="6"/>
    </row>
  </sheetData>
  <mergeCells count="7">
    <mergeCell ref="B3:V3"/>
    <mergeCell ref="B4:V4"/>
    <mergeCell ref="C5:F5"/>
    <mergeCell ref="G5:J5"/>
    <mergeCell ref="K5:N5"/>
    <mergeCell ref="O5:R5"/>
    <mergeCell ref="S5:V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59DC3-7799-4885-ADF8-ACA6F34534CE}">
  <dimension ref="B2:D16"/>
  <sheetViews>
    <sheetView workbookViewId="0">
      <selection activeCell="P52" sqref="P52"/>
    </sheetView>
  </sheetViews>
  <sheetFormatPr defaultRowHeight="15" x14ac:dyDescent="0.25"/>
  <sheetData>
    <row r="2" spans="2:4" x14ac:dyDescent="0.25">
      <c r="B2" t="s">
        <v>30</v>
      </c>
    </row>
    <row r="3" spans="2:4" x14ac:dyDescent="0.25">
      <c r="B3" t="s">
        <v>0</v>
      </c>
      <c r="C3" t="s">
        <v>10</v>
      </c>
      <c r="D3" t="s">
        <v>11</v>
      </c>
    </row>
    <row r="4" spans="2:4" x14ac:dyDescent="0.25">
      <c r="B4" t="s">
        <v>13</v>
      </c>
      <c r="C4" s="1">
        <v>2137</v>
      </c>
      <c r="D4" s="1">
        <v>0</v>
      </c>
    </row>
    <row r="5" spans="2:4" x14ac:dyDescent="0.25">
      <c r="B5" t="s">
        <v>14</v>
      </c>
      <c r="C5" s="1">
        <v>2863.7</v>
      </c>
      <c r="D5" s="1">
        <v>0</v>
      </c>
    </row>
    <row r="6" spans="2:4" x14ac:dyDescent="0.25">
      <c r="B6" t="s">
        <v>15</v>
      </c>
      <c r="C6" s="1">
        <v>3569.1</v>
      </c>
      <c r="D6" s="1">
        <v>0</v>
      </c>
    </row>
    <row r="7" spans="2:4" x14ac:dyDescent="0.25">
      <c r="B7" t="s">
        <v>16</v>
      </c>
      <c r="C7" s="1">
        <v>4179.7</v>
      </c>
      <c r="D7" s="1">
        <v>0</v>
      </c>
    </row>
    <row r="8" spans="2:4" x14ac:dyDescent="0.25">
      <c r="B8" t="s">
        <v>17</v>
      </c>
      <c r="C8" s="1">
        <v>4586.8</v>
      </c>
      <c r="D8" s="1">
        <v>16.506</v>
      </c>
    </row>
    <row r="9" spans="2:4" x14ac:dyDescent="0.25">
      <c r="B9" t="s">
        <v>18</v>
      </c>
      <c r="C9" s="1">
        <v>5150</v>
      </c>
      <c r="D9" s="1">
        <v>35.366</v>
      </c>
    </row>
    <row r="10" spans="2:4" x14ac:dyDescent="0.25">
      <c r="B10" t="s">
        <v>19</v>
      </c>
      <c r="C10" s="1">
        <v>6441</v>
      </c>
      <c r="D10" s="1">
        <v>66.498999999999995</v>
      </c>
    </row>
    <row r="11" spans="2:4" x14ac:dyDescent="0.25">
      <c r="B11" t="s">
        <v>20</v>
      </c>
      <c r="C11" s="1">
        <v>8100</v>
      </c>
      <c r="D11" s="1">
        <v>127.413</v>
      </c>
    </row>
    <row r="12" spans="2:4" x14ac:dyDescent="0.25">
      <c r="B12" t="s">
        <v>21</v>
      </c>
      <c r="C12" s="1">
        <v>10696.3</v>
      </c>
      <c r="D12" s="1">
        <v>197.72</v>
      </c>
    </row>
    <row r="13" spans="2:4" x14ac:dyDescent="0.25">
      <c r="B13" t="s">
        <v>22</v>
      </c>
      <c r="C13" s="1">
        <v>13894.547149999999</v>
      </c>
      <c r="D13" s="1">
        <v>240.92699999999999</v>
      </c>
    </row>
    <row r="15" spans="2:4" x14ac:dyDescent="0.25">
      <c r="B15" t="s">
        <v>24</v>
      </c>
      <c r="C15" t="s">
        <v>26</v>
      </c>
    </row>
    <row r="16" spans="2:4" x14ac:dyDescent="0.25">
      <c r="B16" t="s">
        <v>25</v>
      </c>
      <c r="C16" t="s">
        <v>31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96591-5F5B-4215-B410-B85D7D216F17}">
  <dimension ref="B2:V23"/>
  <sheetViews>
    <sheetView topLeftCell="A22" workbookViewId="0">
      <selection activeCell="P31" sqref="P31"/>
    </sheetView>
  </sheetViews>
  <sheetFormatPr defaultColWidth="9.140625" defaultRowHeight="15" x14ac:dyDescent="0.25"/>
  <cols>
    <col min="1" max="1" width="9.140625" style="7"/>
    <col min="2" max="2" width="16.5703125" style="7" bestFit="1" customWidth="1"/>
    <col min="3" max="3" width="13.7109375" style="7" bestFit="1" customWidth="1"/>
    <col min="4" max="5" width="10.7109375" style="7" bestFit="1" customWidth="1"/>
    <col min="6" max="6" width="11.7109375" style="7" bestFit="1" customWidth="1"/>
    <col min="7" max="7" width="13.7109375" style="7" bestFit="1" customWidth="1"/>
    <col min="8" max="9" width="10.7109375" style="7" bestFit="1" customWidth="1"/>
    <col min="10" max="10" width="11.7109375" style="7" bestFit="1" customWidth="1"/>
    <col min="11" max="11" width="13.7109375" style="7" bestFit="1" customWidth="1"/>
    <col min="12" max="13" width="10.7109375" style="7" bestFit="1" customWidth="1"/>
    <col min="14" max="14" width="11.7109375" style="7" bestFit="1" customWidth="1"/>
    <col min="15" max="15" width="13.7109375" style="7" bestFit="1" customWidth="1"/>
    <col min="16" max="17" width="10.7109375" style="7" bestFit="1" customWidth="1"/>
    <col min="18" max="18" width="11.7109375" style="7" bestFit="1" customWidth="1"/>
    <col min="19" max="19" width="13.7109375" style="7" bestFit="1" customWidth="1"/>
    <col min="20" max="21" width="10.7109375" style="7" bestFit="1" customWidth="1"/>
    <col min="22" max="22" width="11.7109375" style="7" bestFit="1" customWidth="1"/>
    <col min="23" max="16384" width="9.140625" style="7"/>
  </cols>
  <sheetData>
    <row r="2" spans="2:22" x14ac:dyDescent="0.25">
      <c r="B2" s="7" t="s">
        <v>217</v>
      </c>
    </row>
    <row r="3" spans="2:22" ht="15.75" x14ac:dyDescent="0.25">
      <c r="B3" s="43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</row>
    <row r="4" spans="2:22" ht="15.75" thickBot="1" x14ac:dyDescent="0.3">
      <c r="B4" s="45" t="s">
        <v>211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</row>
    <row r="5" spans="2:22" ht="15.75" thickBot="1" x14ac:dyDescent="0.3">
      <c r="B5" s="47" t="s">
        <v>204</v>
      </c>
      <c r="C5" s="89" t="s">
        <v>98</v>
      </c>
      <c r="D5" s="48"/>
      <c r="E5" s="48"/>
      <c r="F5" s="48"/>
      <c r="G5" s="48" t="s">
        <v>99</v>
      </c>
      <c r="H5" s="48" t="s">
        <v>99</v>
      </c>
      <c r="I5" s="48"/>
      <c r="J5" s="48"/>
      <c r="K5" s="48" t="s">
        <v>100</v>
      </c>
      <c r="L5" s="48" t="s">
        <v>99</v>
      </c>
      <c r="M5" s="48"/>
      <c r="N5" s="48"/>
      <c r="O5" s="48" t="s">
        <v>102</v>
      </c>
      <c r="P5" s="48" t="s">
        <v>99</v>
      </c>
      <c r="Q5" s="48"/>
      <c r="R5" s="48"/>
      <c r="S5" s="48" t="s">
        <v>101</v>
      </c>
      <c r="T5" s="48" t="s">
        <v>99</v>
      </c>
      <c r="U5" s="48"/>
      <c r="V5" s="49"/>
    </row>
    <row r="6" spans="2:22" ht="15.75" thickBot="1" x14ac:dyDescent="0.3">
      <c r="B6" s="50" t="s">
        <v>205</v>
      </c>
      <c r="C6" s="51" t="s">
        <v>212</v>
      </c>
      <c r="D6" s="52" t="s">
        <v>206</v>
      </c>
      <c r="E6" s="52" t="s">
        <v>207</v>
      </c>
      <c r="F6" s="53" t="s">
        <v>208</v>
      </c>
      <c r="G6" s="51" t="s">
        <v>212</v>
      </c>
      <c r="H6" s="52" t="s">
        <v>206</v>
      </c>
      <c r="I6" s="52" t="s">
        <v>207</v>
      </c>
      <c r="J6" s="53" t="s">
        <v>208</v>
      </c>
      <c r="K6" s="51" t="s">
        <v>212</v>
      </c>
      <c r="L6" s="52" t="s">
        <v>206</v>
      </c>
      <c r="M6" s="52" t="s">
        <v>207</v>
      </c>
      <c r="N6" s="53" t="s">
        <v>208</v>
      </c>
      <c r="O6" s="51" t="s">
        <v>212</v>
      </c>
      <c r="P6" s="52" t="s">
        <v>206</v>
      </c>
      <c r="Q6" s="52" t="s">
        <v>207</v>
      </c>
      <c r="R6" s="53" t="s">
        <v>208</v>
      </c>
      <c r="S6" s="51" t="s">
        <v>212</v>
      </c>
      <c r="T6" s="52" t="s">
        <v>206</v>
      </c>
      <c r="U6" s="52" t="s">
        <v>207</v>
      </c>
      <c r="V6" s="53" t="s">
        <v>208</v>
      </c>
    </row>
    <row r="7" spans="2:22" x14ac:dyDescent="0.25">
      <c r="B7" s="54">
        <v>44013</v>
      </c>
      <c r="C7" s="68">
        <v>1.9702251706579098E-2</v>
      </c>
      <c r="D7" s="69">
        <v>4.1140733653209097E-2</v>
      </c>
      <c r="E7" s="69">
        <v>4.5963585864598401E-2</v>
      </c>
      <c r="F7" s="70">
        <v>4.7976285592942904E-2</v>
      </c>
      <c r="G7" s="68">
        <v>1.7046123609578002E-2</v>
      </c>
      <c r="H7" s="69">
        <v>3.9413184030946902E-2</v>
      </c>
      <c r="I7" s="69">
        <v>4.4956582182946701E-2</v>
      </c>
      <c r="J7" s="70">
        <v>5.1310967449788698E-2</v>
      </c>
      <c r="K7" s="68">
        <v>1.50698920259979E-2</v>
      </c>
      <c r="L7" s="69">
        <v>4.81525907246039E-2</v>
      </c>
      <c r="M7" s="69">
        <v>5.3409185580052101E-2</v>
      </c>
      <c r="N7" s="70">
        <v>5.4799945950857104E-2</v>
      </c>
      <c r="O7" s="68" t="s">
        <v>215</v>
      </c>
      <c r="P7" s="69" t="s">
        <v>215</v>
      </c>
      <c r="Q7" s="69" t="s">
        <v>215</v>
      </c>
      <c r="R7" s="70" t="s">
        <v>215</v>
      </c>
      <c r="S7" s="68">
        <v>1.6273349460951599E-2</v>
      </c>
      <c r="T7" s="69">
        <v>3.6759893244457803E-2</v>
      </c>
      <c r="U7" s="69">
        <v>4.2319472873650399E-2</v>
      </c>
      <c r="V7" s="70">
        <v>4.4266597649852295E-2</v>
      </c>
    </row>
    <row r="8" spans="2:22" x14ac:dyDescent="0.25">
      <c r="B8" s="54">
        <v>44044</v>
      </c>
      <c r="C8" s="71">
        <v>2.1924656433822798E-2</v>
      </c>
      <c r="D8" s="72">
        <v>4.6636385682760198E-2</v>
      </c>
      <c r="E8" s="72">
        <v>5.22089312214052E-2</v>
      </c>
      <c r="F8" s="73">
        <v>5.3924080704197096E-2</v>
      </c>
      <c r="G8" s="71">
        <v>2.5311290143477397E-2</v>
      </c>
      <c r="H8" s="72">
        <v>4.3428911556473701E-2</v>
      </c>
      <c r="I8" s="72">
        <v>4.8979374387629997E-2</v>
      </c>
      <c r="J8" s="73">
        <v>5.5861683521787497E-2</v>
      </c>
      <c r="K8" s="71">
        <v>2.14332099751957E-2</v>
      </c>
      <c r="L8" s="72">
        <v>4.7688764326403996E-2</v>
      </c>
      <c r="M8" s="72">
        <v>5.4860198449905202E-2</v>
      </c>
      <c r="N8" s="73">
        <v>7.2417699582127001E-2</v>
      </c>
      <c r="O8" s="71" t="s">
        <v>215</v>
      </c>
      <c r="P8" s="72" t="s">
        <v>215</v>
      </c>
      <c r="Q8" s="72" t="s">
        <v>215</v>
      </c>
      <c r="R8" s="73" t="s">
        <v>215</v>
      </c>
      <c r="S8" s="71">
        <v>2.4951094940658902E-2</v>
      </c>
      <c r="T8" s="72">
        <v>4.69919948094559E-2</v>
      </c>
      <c r="U8" s="72">
        <v>4.8040932110959798E-2</v>
      </c>
      <c r="V8" s="73">
        <v>5.1989370631251301E-2</v>
      </c>
    </row>
    <row r="9" spans="2:22" x14ac:dyDescent="0.25">
      <c r="B9" s="54">
        <v>44075</v>
      </c>
      <c r="C9" s="71">
        <v>3.6389752483301098E-2</v>
      </c>
      <c r="D9" s="72">
        <v>6.2093467523952804E-2</v>
      </c>
      <c r="E9" s="72">
        <v>7.0926924131163999E-2</v>
      </c>
      <c r="F9" s="73">
        <v>7.1939375901597907E-2</v>
      </c>
      <c r="G9" s="71">
        <v>2.8442592609919898E-2</v>
      </c>
      <c r="H9" s="72">
        <v>4.9402219039208502E-2</v>
      </c>
      <c r="I9" s="72">
        <v>5.3292696851478895E-2</v>
      </c>
      <c r="J9" s="73">
        <v>5.6260894768621998E-2</v>
      </c>
      <c r="K9" s="71">
        <v>2.65756749330084E-2</v>
      </c>
      <c r="L9" s="72">
        <v>5.7360927501050298E-2</v>
      </c>
      <c r="M9" s="72">
        <v>6.3970277314347304E-2</v>
      </c>
      <c r="N9" s="73">
        <v>7.4437538209316298E-2</v>
      </c>
      <c r="O9" s="71" t="s">
        <v>215</v>
      </c>
      <c r="P9" s="72" t="s">
        <v>215</v>
      </c>
      <c r="Q9" s="72" t="s">
        <v>215</v>
      </c>
      <c r="R9" s="73" t="s">
        <v>215</v>
      </c>
      <c r="S9" s="71">
        <v>3.1148600898329E-2</v>
      </c>
      <c r="T9" s="72">
        <v>5.6567391604372803E-2</v>
      </c>
      <c r="U9" s="72">
        <v>6.5811712735805897E-2</v>
      </c>
      <c r="V9" s="73">
        <v>6.3211716030086795E-2</v>
      </c>
    </row>
    <row r="10" spans="2:22" x14ac:dyDescent="0.25">
      <c r="B10" s="54">
        <v>44105</v>
      </c>
      <c r="C10" s="71">
        <v>3.1298796548111796E-2</v>
      </c>
      <c r="D10" s="72">
        <v>6.0287165647415604E-2</v>
      </c>
      <c r="E10" s="72">
        <v>6.9053762028840796E-2</v>
      </c>
      <c r="F10" s="73">
        <v>7.4422408291449402E-2</v>
      </c>
      <c r="G10" s="71">
        <v>3.2884911624289803E-2</v>
      </c>
      <c r="H10" s="72">
        <v>5.9067785174946902E-2</v>
      </c>
      <c r="I10" s="72">
        <v>6.65918059759045E-2</v>
      </c>
      <c r="J10" s="73">
        <v>6.7576246359789108E-2</v>
      </c>
      <c r="K10" s="71">
        <v>2.6917135546724199E-2</v>
      </c>
      <c r="L10" s="72">
        <v>5.7330560201982704E-2</v>
      </c>
      <c r="M10" s="72">
        <v>6.4029687707790994E-2</v>
      </c>
      <c r="N10" s="73">
        <v>7.3300360371916701E-2</v>
      </c>
      <c r="O10" s="71" t="s">
        <v>215</v>
      </c>
      <c r="P10" s="72" t="s">
        <v>215</v>
      </c>
      <c r="Q10" s="72" t="s">
        <v>215</v>
      </c>
      <c r="R10" s="73" t="s">
        <v>215</v>
      </c>
      <c r="S10" s="71">
        <v>3.06893218813989E-2</v>
      </c>
      <c r="T10" s="72">
        <v>5.7398804452087802E-2</v>
      </c>
      <c r="U10" s="72">
        <v>6.6369617929813204E-2</v>
      </c>
      <c r="V10" s="73">
        <v>7.4233436439382794E-2</v>
      </c>
    </row>
    <row r="11" spans="2:22" x14ac:dyDescent="0.25">
      <c r="B11" s="54">
        <v>44136</v>
      </c>
      <c r="C11" s="71">
        <v>2.98795609383345E-2</v>
      </c>
      <c r="D11" s="72">
        <v>6.3195906335649699E-2</v>
      </c>
      <c r="E11" s="72">
        <v>6.9110695379953707E-2</v>
      </c>
      <c r="F11" s="73">
        <v>7.7782702335481901E-2</v>
      </c>
      <c r="G11" s="71">
        <v>2.3976010542419098E-2</v>
      </c>
      <c r="H11" s="72">
        <v>5.1728929613184399E-2</v>
      </c>
      <c r="I11" s="72">
        <v>5.7946182411989698E-2</v>
      </c>
      <c r="J11" s="73">
        <v>6.8090680790352909E-2</v>
      </c>
      <c r="K11" s="71">
        <v>2.5329992401379401E-2</v>
      </c>
      <c r="L11" s="72">
        <v>5.6771834325822106E-2</v>
      </c>
      <c r="M11" s="72">
        <v>6.7181543311129091E-2</v>
      </c>
      <c r="N11" s="73">
        <v>8.1968478754514199E-2</v>
      </c>
      <c r="O11" s="71" t="s">
        <v>215</v>
      </c>
      <c r="P11" s="72" t="s">
        <v>215</v>
      </c>
      <c r="Q11" s="72" t="s">
        <v>215</v>
      </c>
      <c r="R11" s="73" t="s">
        <v>215</v>
      </c>
      <c r="S11" s="71">
        <v>2.1218078996018002E-2</v>
      </c>
      <c r="T11" s="72">
        <v>4.6295784404058703E-2</v>
      </c>
      <c r="U11" s="72">
        <v>5.0924630027383795E-2</v>
      </c>
      <c r="V11" s="73">
        <v>6.6617842476701009E-2</v>
      </c>
    </row>
    <row r="12" spans="2:22" x14ac:dyDescent="0.25">
      <c r="B12" s="54">
        <v>44166</v>
      </c>
      <c r="C12" s="71">
        <v>3.5039155156372001E-2</v>
      </c>
      <c r="D12" s="72">
        <v>6.7810326510250901E-2</v>
      </c>
      <c r="E12" s="72">
        <v>7.4288983769246503E-2</v>
      </c>
      <c r="F12" s="73">
        <v>7.9587784433248904E-2</v>
      </c>
      <c r="G12" s="71">
        <v>2.63318286027798E-2</v>
      </c>
      <c r="H12" s="72">
        <v>4.7463861123367999E-2</v>
      </c>
      <c r="I12" s="72">
        <v>5.4165451408509396E-2</v>
      </c>
      <c r="J12" s="73">
        <v>5.8079068452663696E-2</v>
      </c>
      <c r="K12" s="71">
        <v>1.7690593068557602E-2</v>
      </c>
      <c r="L12" s="72">
        <v>4.4410982635130498E-2</v>
      </c>
      <c r="M12" s="72">
        <v>4.9543932923847595E-2</v>
      </c>
      <c r="N12" s="73">
        <v>5.19917294558069E-2</v>
      </c>
      <c r="O12" s="71" t="s">
        <v>215</v>
      </c>
      <c r="P12" s="72" t="s">
        <v>215</v>
      </c>
      <c r="Q12" s="72" t="s">
        <v>215</v>
      </c>
      <c r="R12" s="73" t="s">
        <v>215</v>
      </c>
      <c r="S12" s="71">
        <v>2.6416401369078798E-2</v>
      </c>
      <c r="T12" s="72">
        <v>5.7523726608714701E-2</v>
      </c>
      <c r="U12" s="72">
        <v>9.5694353187077308E-2</v>
      </c>
      <c r="V12" s="73">
        <v>7.1922492505908805E-2</v>
      </c>
    </row>
    <row r="13" spans="2:22" x14ac:dyDescent="0.25">
      <c r="B13" s="54">
        <v>44197</v>
      </c>
      <c r="C13" s="71">
        <v>3.7430268969320404E-2</v>
      </c>
      <c r="D13" s="72">
        <v>6.2938731838790798E-2</v>
      </c>
      <c r="E13" s="72">
        <v>6.7782918967310798E-2</v>
      </c>
      <c r="F13" s="73">
        <v>7.1904493516820406E-2</v>
      </c>
      <c r="G13" s="71">
        <v>2.6930113577001702E-2</v>
      </c>
      <c r="H13" s="72">
        <v>5.1474184305087906E-2</v>
      </c>
      <c r="I13" s="72">
        <v>5.6858262075705303E-2</v>
      </c>
      <c r="J13" s="73">
        <v>6.1209748413652593E-2</v>
      </c>
      <c r="K13" s="71">
        <v>1.6980362581351601E-2</v>
      </c>
      <c r="L13" s="72">
        <v>3.7612375320942998E-2</v>
      </c>
      <c r="M13" s="72">
        <v>4.2336362304313008E-2</v>
      </c>
      <c r="N13" s="73">
        <v>4.2456595455828999E-2</v>
      </c>
      <c r="O13" s="71" t="s">
        <v>215</v>
      </c>
      <c r="P13" s="72" t="s">
        <v>215</v>
      </c>
      <c r="Q13" s="72" t="s">
        <v>215</v>
      </c>
      <c r="R13" s="73" t="s">
        <v>215</v>
      </c>
      <c r="S13" s="71">
        <v>1.9903578674864E-2</v>
      </c>
      <c r="T13" s="72">
        <v>4.2057059836909501E-2</v>
      </c>
      <c r="U13" s="72">
        <v>5.1371289867349998E-2</v>
      </c>
      <c r="V13" s="73">
        <v>6.3600842878546199E-2</v>
      </c>
    </row>
    <row r="14" spans="2:22" x14ac:dyDescent="0.25">
      <c r="B14" s="54">
        <v>44228</v>
      </c>
      <c r="C14" s="71">
        <v>3.7826679565500301E-2</v>
      </c>
      <c r="D14" s="72">
        <v>6.6200474938301501E-2</v>
      </c>
      <c r="E14" s="72">
        <v>7.43620254121478E-2</v>
      </c>
      <c r="F14" s="73">
        <v>8.0327922370764193E-2</v>
      </c>
      <c r="G14" s="71">
        <v>2.9898533568838301E-2</v>
      </c>
      <c r="H14" s="72">
        <v>5.3503399672882299E-2</v>
      </c>
      <c r="I14" s="72">
        <v>5.71060771059081E-2</v>
      </c>
      <c r="J14" s="73">
        <v>6.20031787589925E-2</v>
      </c>
      <c r="K14" s="71">
        <v>2.1871917577810998E-2</v>
      </c>
      <c r="L14" s="72">
        <v>4.1381881432758699E-2</v>
      </c>
      <c r="M14" s="72">
        <v>4.4312837294988104E-2</v>
      </c>
      <c r="N14" s="73">
        <v>4.6463493265887605E-2</v>
      </c>
      <c r="O14" s="71" t="s">
        <v>215</v>
      </c>
      <c r="P14" s="72" t="s">
        <v>215</v>
      </c>
      <c r="Q14" s="72" t="s">
        <v>215</v>
      </c>
      <c r="R14" s="73" t="s">
        <v>215</v>
      </c>
      <c r="S14" s="71">
        <v>3.0396692603498997E-2</v>
      </c>
      <c r="T14" s="72">
        <v>5.7778203431033598E-2</v>
      </c>
      <c r="U14" s="72">
        <v>7.0268336913476004E-2</v>
      </c>
      <c r="V14" s="73">
        <v>6.0832105427042607E-2</v>
      </c>
    </row>
    <row r="15" spans="2:22" x14ac:dyDescent="0.25">
      <c r="B15" s="54">
        <v>44256</v>
      </c>
      <c r="C15" s="71">
        <v>3.7549678113815002E-2</v>
      </c>
      <c r="D15" s="72">
        <v>6.46820908564881E-2</v>
      </c>
      <c r="E15" s="72">
        <v>6.9894412808545497E-2</v>
      </c>
      <c r="F15" s="73">
        <v>7.3651349993044096E-2</v>
      </c>
      <c r="G15" s="71">
        <v>2.4376132921695399E-2</v>
      </c>
      <c r="H15" s="72">
        <v>4.6638882029829493E-2</v>
      </c>
      <c r="I15" s="72">
        <v>5.1709794819395499E-2</v>
      </c>
      <c r="J15" s="73">
        <v>5.9898501692228899E-2</v>
      </c>
      <c r="K15" s="71">
        <v>1.8372873495895101E-2</v>
      </c>
      <c r="L15" s="72">
        <v>4.1649588906860095E-2</v>
      </c>
      <c r="M15" s="72">
        <v>4.6107981667078295E-2</v>
      </c>
      <c r="N15" s="73">
        <v>5.5018759083212104E-2</v>
      </c>
      <c r="O15" s="71" t="s">
        <v>215</v>
      </c>
      <c r="P15" s="72" t="s">
        <v>215</v>
      </c>
      <c r="Q15" s="72" t="s">
        <v>215</v>
      </c>
      <c r="R15" s="73" t="s">
        <v>215</v>
      </c>
      <c r="S15" s="71">
        <v>2.2426738242186998E-2</v>
      </c>
      <c r="T15" s="72">
        <v>4.7677778183557097E-2</v>
      </c>
      <c r="U15" s="72">
        <v>7.2439427752296004E-2</v>
      </c>
      <c r="V15" s="73">
        <v>6.6520720737542297E-2</v>
      </c>
    </row>
    <row r="16" spans="2:22" x14ac:dyDescent="0.25">
      <c r="B16" s="54">
        <v>44287</v>
      </c>
      <c r="C16" s="71">
        <v>2.9354697789220299E-2</v>
      </c>
      <c r="D16" s="72">
        <v>5.2699136984315699E-2</v>
      </c>
      <c r="E16" s="72">
        <v>5.85615169298997E-2</v>
      </c>
      <c r="F16" s="73">
        <v>6.23306823705592E-2</v>
      </c>
      <c r="G16" s="71">
        <v>1.8422920077605102E-2</v>
      </c>
      <c r="H16" s="72">
        <v>4.18010990072821E-2</v>
      </c>
      <c r="I16" s="72">
        <v>4.7053589206078703E-2</v>
      </c>
      <c r="J16" s="73">
        <v>5.4224981008405101E-2</v>
      </c>
      <c r="K16" s="71">
        <v>1.4431099700779099E-2</v>
      </c>
      <c r="L16" s="72">
        <v>3.1849518779734402E-2</v>
      </c>
      <c r="M16" s="72">
        <v>3.5150637160041999E-2</v>
      </c>
      <c r="N16" s="73">
        <v>4.2444606801170702E-2</v>
      </c>
      <c r="O16" s="71" t="s">
        <v>215</v>
      </c>
      <c r="P16" s="72" t="s">
        <v>215</v>
      </c>
      <c r="Q16" s="72" t="s">
        <v>215</v>
      </c>
      <c r="R16" s="73" t="s">
        <v>215</v>
      </c>
      <c r="S16" s="71">
        <v>3.1431876720844104E-2</v>
      </c>
      <c r="T16" s="72">
        <v>6.9990169972480004E-2</v>
      </c>
      <c r="U16" s="72">
        <v>0.13949529880873501</v>
      </c>
      <c r="V16" s="73">
        <v>5.66507674190488E-2</v>
      </c>
    </row>
    <row r="17" spans="2:22" x14ac:dyDescent="0.25">
      <c r="B17" s="54">
        <v>44317</v>
      </c>
      <c r="C17" s="71">
        <v>2.3790761416889801E-2</v>
      </c>
      <c r="D17" s="72">
        <v>4.2918131457841999E-2</v>
      </c>
      <c r="E17" s="72">
        <v>4.7072030878773603E-2</v>
      </c>
      <c r="F17" s="73">
        <v>5.0226235911282203E-2</v>
      </c>
      <c r="G17" s="71">
        <v>2.0052651679381302E-2</v>
      </c>
      <c r="H17" s="72">
        <v>4.2852221603545695E-2</v>
      </c>
      <c r="I17" s="72">
        <v>4.6527154224980299E-2</v>
      </c>
      <c r="J17" s="73">
        <v>5.1107291726732597E-2</v>
      </c>
      <c r="K17" s="71">
        <v>2.01789352685149E-2</v>
      </c>
      <c r="L17" s="72">
        <v>3.6081156056772402E-2</v>
      </c>
      <c r="M17" s="72">
        <v>3.7834414620481899E-2</v>
      </c>
      <c r="N17" s="73">
        <v>4.0834724832347701E-2</v>
      </c>
      <c r="O17" s="71" t="s">
        <v>215</v>
      </c>
      <c r="P17" s="72" t="s">
        <v>215</v>
      </c>
      <c r="Q17" s="72" t="s">
        <v>215</v>
      </c>
      <c r="R17" s="73" t="s">
        <v>215</v>
      </c>
      <c r="S17" s="71">
        <v>2.7747944097741398E-2</v>
      </c>
      <c r="T17" s="72">
        <v>5.7995296218839698E-2</v>
      </c>
      <c r="U17" s="72">
        <v>6.7064364765701795E-2</v>
      </c>
      <c r="V17" s="73">
        <v>7.2910581104494401E-2</v>
      </c>
    </row>
    <row r="18" spans="2:22" ht="15.75" thickBot="1" x14ac:dyDescent="0.3">
      <c r="B18" s="54">
        <v>44348</v>
      </c>
      <c r="C18" s="74">
        <v>2.2398872112000402E-2</v>
      </c>
      <c r="D18" s="75">
        <v>4.3589501284532595E-2</v>
      </c>
      <c r="E18" s="75">
        <v>4.9661161889330695E-2</v>
      </c>
      <c r="F18" s="76">
        <v>5.2173336740106102E-2</v>
      </c>
      <c r="G18" s="74">
        <v>1.7755664453957799E-2</v>
      </c>
      <c r="H18" s="75">
        <v>3.7030838274629899E-2</v>
      </c>
      <c r="I18" s="75">
        <v>4.22548128272177E-2</v>
      </c>
      <c r="J18" s="76">
        <v>4.8756249334264805E-2</v>
      </c>
      <c r="K18" s="74">
        <v>1.56373954757229E-2</v>
      </c>
      <c r="L18" s="75">
        <v>2.9807708486896602E-2</v>
      </c>
      <c r="M18" s="75">
        <v>3.3695544210544701E-2</v>
      </c>
      <c r="N18" s="76">
        <v>3.6938655002851803E-2</v>
      </c>
      <c r="O18" s="74" t="s">
        <v>215</v>
      </c>
      <c r="P18" s="75" t="s">
        <v>215</v>
      </c>
      <c r="Q18" s="75" t="s">
        <v>215</v>
      </c>
      <c r="R18" s="76" t="s">
        <v>215</v>
      </c>
      <c r="S18" s="74">
        <v>2.4507877353355099E-2</v>
      </c>
      <c r="T18" s="75">
        <v>5.5658556839100599E-2</v>
      </c>
      <c r="U18" s="75">
        <v>6.4534858441064907E-2</v>
      </c>
      <c r="V18" s="76">
        <v>7.5662936681560392E-2</v>
      </c>
    </row>
    <row r="19" spans="2:22" ht="15.75" thickBot="1" x14ac:dyDescent="0.3">
      <c r="B19" s="55" t="s">
        <v>209</v>
      </c>
      <c r="C19" s="77">
        <v>3.021542760277229E-2</v>
      </c>
      <c r="D19" s="78">
        <v>5.6182671059459087E-2</v>
      </c>
      <c r="E19" s="78">
        <v>6.2407245773434733E-2</v>
      </c>
      <c r="F19" s="79">
        <v>6.6353888180124512E-2</v>
      </c>
      <c r="G19" s="77">
        <v>2.4285731117578636E-2</v>
      </c>
      <c r="H19" s="78">
        <v>4.698379295261549E-2</v>
      </c>
      <c r="I19" s="78">
        <v>5.2286815289812071E-2</v>
      </c>
      <c r="J19" s="79">
        <v>5.7864957689773365E-2</v>
      </c>
      <c r="K19" s="77">
        <v>2.0040756837578153E-2</v>
      </c>
      <c r="L19" s="78">
        <v>4.4174824058246555E-2</v>
      </c>
      <c r="M19" s="78">
        <v>4.9369383545376684E-2</v>
      </c>
      <c r="N19" s="79">
        <v>5.6089382230486422E-2</v>
      </c>
      <c r="O19" s="77" t="s">
        <v>215</v>
      </c>
      <c r="P19" s="78" t="s">
        <v>215</v>
      </c>
      <c r="Q19" s="78" t="s">
        <v>215</v>
      </c>
      <c r="R19" s="79" t="s">
        <v>215</v>
      </c>
      <c r="S19" s="77">
        <v>2.5592629603243818E-2</v>
      </c>
      <c r="T19" s="78">
        <v>5.272455496708902E-2</v>
      </c>
      <c r="U19" s="78">
        <v>6.9527857951109509E-2</v>
      </c>
      <c r="V19" s="79">
        <v>6.4034950831784815E-2</v>
      </c>
    </row>
    <row r="21" spans="2:22" x14ac:dyDescent="0.25">
      <c r="B21" s="7" t="s">
        <v>25</v>
      </c>
      <c r="C21" s="7" t="s">
        <v>162</v>
      </c>
    </row>
    <row r="22" spans="2:22" x14ac:dyDescent="0.25">
      <c r="B22" s="7" t="s">
        <v>24</v>
      </c>
      <c r="C22" s="7" t="s">
        <v>127</v>
      </c>
    </row>
    <row r="23" spans="2:22" x14ac:dyDescent="0.25">
      <c r="B23" s="90" t="s">
        <v>67</v>
      </c>
      <c r="C23" s="7" t="s">
        <v>216</v>
      </c>
    </row>
  </sheetData>
  <mergeCells count="7">
    <mergeCell ref="B3:V3"/>
    <mergeCell ref="B4:V4"/>
    <mergeCell ref="C5:F5"/>
    <mergeCell ref="G5:J5"/>
    <mergeCell ref="K5:N5"/>
    <mergeCell ref="O5:R5"/>
    <mergeCell ref="S5:V5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130BB-481A-49D9-8D03-A2C0C361B655}">
  <dimension ref="B2:G18"/>
  <sheetViews>
    <sheetView zoomScaleNormal="100" workbookViewId="0">
      <selection activeCell="O20" sqref="O20"/>
    </sheetView>
  </sheetViews>
  <sheetFormatPr defaultColWidth="9.140625" defaultRowHeight="15" x14ac:dyDescent="0.25"/>
  <cols>
    <col min="1" max="16384" width="9.140625" style="7"/>
  </cols>
  <sheetData>
    <row r="2" spans="2:7" x14ac:dyDescent="0.25">
      <c r="B2" s="7" t="s">
        <v>223</v>
      </c>
    </row>
    <row r="3" spans="2:7" x14ac:dyDescent="0.25">
      <c r="B3" s="7" t="s">
        <v>218</v>
      </c>
    </row>
    <row r="4" spans="2:7" x14ac:dyDescent="0.25">
      <c r="B4" s="7" t="s">
        <v>204</v>
      </c>
      <c r="C4" s="7" t="s">
        <v>98</v>
      </c>
      <c r="D4" s="7" t="s">
        <v>99</v>
      </c>
      <c r="E4" s="7" t="s">
        <v>100</v>
      </c>
      <c r="F4" s="7" t="s">
        <v>102</v>
      </c>
      <c r="G4" s="7" t="s">
        <v>101</v>
      </c>
    </row>
    <row r="5" spans="2:7" x14ac:dyDescent="0.25">
      <c r="B5" s="7" t="s">
        <v>224</v>
      </c>
      <c r="C5" s="7">
        <v>1</v>
      </c>
      <c r="D5" s="7">
        <v>1</v>
      </c>
      <c r="E5" s="7">
        <v>3</v>
      </c>
      <c r="F5" s="7">
        <v>1</v>
      </c>
      <c r="G5" s="7">
        <v>9</v>
      </c>
    </row>
    <row r="6" spans="2:7" x14ac:dyDescent="0.25">
      <c r="B6" s="7" t="s">
        <v>219</v>
      </c>
    </row>
    <row r="7" spans="2:7" x14ac:dyDescent="0.25">
      <c r="B7" s="7" t="s">
        <v>204</v>
      </c>
      <c r="C7" s="7" t="s">
        <v>98</v>
      </c>
      <c r="D7" s="7" t="s">
        <v>99</v>
      </c>
      <c r="E7" s="7" t="s">
        <v>100</v>
      </c>
      <c r="F7" s="7" t="s">
        <v>102</v>
      </c>
      <c r="G7" s="7" t="s">
        <v>101</v>
      </c>
    </row>
    <row r="8" spans="2:7" x14ac:dyDescent="0.25">
      <c r="B8" s="7" t="s">
        <v>224</v>
      </c>
      <c r="C8" s="7">
        <v>19</v>
      </c>
      <c r="D8" s="7">
        <v>9</v>
      </c>
      <c r="E8" s="7">
        <v>4</v>
      </c>
      <c r="F8" s="7">
        <v>0</v>
      </c>
      <c r="G8" s="7">
        <v>3</v>
      </c>
    </row>
    <row r="10" spans="2:7" x14ac:dyDescent="0.25">
      <c r="B10" s="7" t="s">
        <v>25</v>
      </c>
      <c r="C10" s="7" t="s">
        <v>162</v>
      </c>
    </row>
    <row r="18" spans="4:5" x14ac:dyDescent="0.25">
      <c r="D18" s="91"/>
      <c r="E18" s="91"/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BF884-1E9E-4766-AC68-AFD5A4CB3204}">
  <dimension ref="B2:L10"/>
  <sheetViews>
    <sheetView zoomScale="70" zoomScaleNormal="70" workbookViewId="0">
      <selection activeCell="B6" sqref="B6"/>
    </sheetView>
  </sheetViews>
  <sheetFormatPr defaultColWidth="9.140625" defaultRowHeight="15" x14ac:dyDescent="0.25"/>
  <cols>
    <col min="1" max="16384" width="9.140625" style="7"/>
  </cols>
  <sheetData>
    <row r="2" spans="2:12" x14ac:dyDescent="0.25">
      <c r="B2" s="7" t="s">
        <v>225</v>
      </c>
    </row>
    <row r="4" spans="2:12" x14ac:dyDescent="0.25">
      <c r="B4" s="7" t="s">
        <v>163</v>
      </c>
      <c r="C4" s="93" t="s">
        <v>98</v>
      </c>
      <c r="D4" s="93"/>
      <c r="E4" s="93" t="s">
        <v>99</v>
      </c>
      <c r="F4" s="93"/>
      <c r="G4" s="93" t="s">
        <v>100</v>
      </c>
      <c r="H4" s="93"/>
      <c r="I4" s="93" t="s">
        <v>101</v>
      </c>
      <c r="J4" s="93"/>
      <c r="K4" s="93" t="s">
        <v>102</v>
      </c>
      <c r="L4" s="93"/>
    </row>
    <row r="5" spans="2:12" x14ac:dyDescent="0.25">
      <c r="B5" s="7" t="s">
        <v>227</v>
      </c>
      <c r="C5" s="7" t="s">
        <v>220</v>
      </c>
      <c r="D5" s="7" t="s">
        <v>221</v>
      </c>
      <c r="E5" s="7" t="s">
        <v>220</v>
      </c>
      <c r="F5" s="7" t="s">
        <v>221</v>
      </c>
      <c r="G5" s="7" t="s">
        <v>220</v>
      </c>
      <c r="H5" s="7" t="s">
        <v>221</v>
      </c>
      <c r="I5" s="7" t="s">
        <v>220</v>
      </c>
      <c r="J5" s="7" t="s">
        <v>221</v>
      </c>
      <c r="K5" s="7" t="s">
        <v>220</v>
      </c>
      <c r="L5" s="7" t="s">
        <v>221</v>
      </c>
    </row>
    <row r="6" spans="2:12" x14ac:dyDescent="0.25">
      <c r="B6" s="7" t="s">
        <v>226</v>
      </c>
      <c r="C6" s="92">
        <v>2.3289608341461026E-2</v>
      </c>
      <c r="D6" s="92">
        <v>2.115276424124209E-2</v>
      </c>
      <c r="E6" s="92">
        <v>2.4031186314273215E-2</v>
      </c>
      <c r="F6" s="92">
        <v>2.2957081366491647E-2</v>
      </c>
      <c r="G6" s="92">
        <v>2.4074785501583412E-2</v>
      </c>
      <c r="H6" s="92">
        <v>2.0100670592159742E-2</v>
      </c>
      <c r="I6" s="92">
        <v>2.649257352849212E-2</v>
      </c>
      <c r="J6" s="92">
        <v>2.4584746275977388E-2</v>
      </c>
      <c r="K6" s="92">
        <v>3.6081851754086298E-2</v>
      </c>
      <c r="L6" s="92">
        <v>3.2448821468201848E-2</v>
      </c>
    </row>
    <row r="8" spans="2:12" x14ac:dyDescent="0.25">
      <c r="B8" s="7" t="s">
        <v>25</v>
      </c>
      <c r="C8" s="7" t="s">
        <v>162</v>
      </c>
    </row>
    <row r="10" spans="2:12" x14ac:dyDescent="0.25">
      <c r="C10" s="92"/>
      <c r="D10" s="92"/>
      <c r="E10" s="92"/>
      <c r="F10" s="92"/>
      <c r="G10" s="92"/>
      <c r="H10" s="92"/>
      <c r="I10" s="92"/>
      <c r="J10" s="92"/>
    </row>
  </sheetData>
  <mergeCells count="5">
    <mergeCell ref="K4:L4"/>
    <mergeCell ref="C4:D4"/>
    <mergeCell ref="E4:F4"/>
    <mergeCell ref="G4:H4"/>
    <mergeCell ref="I4:J4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52831-8A22-4372-B518-00EF9A611218}">
  <dimension ref="B2:L7"/>
  <sheetViews>
    <sheetView zoomScale="70" zoomScaleNormal="70" workbookViewId="0">
      <selection activeCell="O22" sqref="O22"/>
    </sheetView>
  </sheetViews>
  <sheetFormatPr defaultColWidth="9.140625" defaultRowHeight="15" x14ac:dyDescent="0.25"/>
  <cols>
    <col min="1" max="16384" width="9.140625" style="7"/>
  </cols>
  <sheetData>
    <row r="2" spans="2:12" x14ac:dyDescent="0.25">
      <c r="B2" s="7" t="s">
        <v>228</v>
      </c>
    </row>
    <row r="3" spans="2:12" x14ac:dyDescent="0.25">
      <c r="B3" s="7" t="s">
        <v>163</v>
      </c>
      <c r="C3" s="93" t="s">
        <v>98</v>
      </c>
      <c r="D3" s="93"/>
      <c r="E3" s="93" t="s">
        <v>99</v>
      </c>
      <c r="F3" s="93"/>
      <c r="G3" s="93" t="s">
        <v>100</v>
      </c>
      <c r="H3" s="93"/>
      <c r="I3" s="93" t="s">
        <v>101</v>
      </c>
      <c r="J3" s="93"/>
    </row>
    <row r="4" spans="2:12" x14ac:dyDescent="0.25">
      <c r="B4" s="7" t="s">
        <v>229</v>
      </c>
      <c r="C4" s="7" t="s">
        <v>222</v>
      </c>
      <c r="D4" s="7" t="s">
        <v>221</v>
      </c>
      <c r="E4" s="7" t="s">
        <v>222</v>
      </c>
      <c r="F4" s="7" t="s">
        <v>221</v>
      </c>
      <c r="G4" s="7" t="s">
        <v>222</v>
      </c>
      <c r="H4" s="7" t="s">
        <v>221</v>
      </c>
      <c r="I4" s="7" t="s">
        <v>222</v>
      </c>
      <c r="J4" s="7" t="s">
        <v>221</v>
      </c>
    </row>
    <row r="5" spans="2:12" x14ac:dyDescent="0.25">
      <c r="B5" s="7" t="s">
        <v>226</v>
      </c>
      <c r="C5" s="92">
        <v>3.7342766213734238E-2</v>
      </c>
      <c r="D5" s="92">
        <v>3.3563031424633773E-2</v>
      </c>
      <c r="E5" s="92">
        <v>3.1047685782189912E-2</v>
      </c>
      <c r="F5" s="92">
        <v>2.7711858536763039E-2</v>
      </c>
      <c r="G5" s="92">
        <v>2.6209356861401748E-2</v>
      </c>
      <c r="H5" s="92">
        <v>2.3211768549132882E-2</v>
      </c>
      <c r="I5" s="92">
        <v>2.8157362516270993E-2</v>
      </c>
      <c r="J5" s="92">
        <v>2.5707140562624214E-2</v>
      </c>
    </row>
    <row r="6" spans="2:12" x14ac:dyDescent="0.25">
      <c r="C6" s="92"/>
      <c r="D6" s="92"/>
      <c r="E6" s="92"/>
      <c r="F6" s="92"/>
      <c r="G6" s="92"/>
      <c r="H6" s="92"/>
      <c r="I6" s="92"/>
      <c r="J6" s="92"/>
      <c r="K6" s="92"/>
      <c r="L6" s="92"/>
    </row>
    <row r="7" spans="2:12" x14ac:dyDescent="0.25">
      <c r="B7" s="7" t="s">
        <v>25</v>
      </c>
      <c r="C7" s="7" t="s">
        <v>162</v>
      </c>
    </row>
  </sheetData>
  <mergeCells count="4">
    <mergeCell ref="C3:D3"/>
    <mergeCell ref="E3:F3"/>
    <mergeCell ref="G3:H3"/>
    <mergeCell ref="I3:J3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B4FE5-9F38-4290-9562-4CCAABDF7C17}">
  <dimension ref="B2:C37"/>
  <sheetViews>
    <sheetView topLeftCell="A13" workbookViewId="0">
      <selection activeCell="S6" sqref="S6"/>
    </sheetView>
  </sheetViews>
  <sheetFormatPr defaultRowHeight="15" x14ac:dyDescent="0.25"/>
  <sheetData>
    <row r="2" spans="2:2" x14ac:dyDescent="0.25">
      <c r="B2" t="s">
        <v>230</v>
      </c>
    </row>
    <row r="36" spans="2:3" x14ac:dyDescent="0.25">
      <c r="B36" t="s">
        <v>25</v>
      </c>
      <c r="C36" t="s">
        <v>231</v>
      </c>
    </row>
    <row r="37" spans="2:3" x14ac:dyDescent="0.25">
      <c r="B37" t="s">
        <v>139</v>
      </c>
      <c r="C37" t="s">
        <v>232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90CA-DBE6-4F3A-80F6-E927F9B3EC0D}">
  <dimension ref="B2:AP41"/>
  <sheetViews>
    <sheetView topLeftCell="A13" zoomScaleNormal="100" workbookViewId="0">
      <selection activeCell="K3" sqref="K3"/>
    </sheetView>
  </sheetViews>
  <sheetFormatPr defaultRowHeight="15" x14ac:dyDescent="0.25"/>
  <cols>
    <col min="1" max="16384" width="9.140625" style="7"/>
  </cols>
  <sheetData>
    <row r="2" spans="2:42" x14ac:dyDescent="0.25">
      <c r="B2" s="7" t="s">
        <v>253</v>
      </c>
    </row>
    <row r="3" spans="2:42" x14ac:dyDescent="0.25">
      <c r="B3" s="7" t="s">
        <v>98</v>
      </c>
      <c r="H3" s="7" t="s">
        <v>99</v>
      </c>
      <c r="O3" s="7" t="s">
        <v>100</v>
      </c>
      <c r="W3" s="7" t="s">
        <v>101</v>
      </c>
      <c r="AC3" s="7" t="s">
        <v>102</v>
      </c>
      <c r="AH3" s="7" t="s">
        <v>99</v>
      </c>
    </row>
    <row r="4" spans="2:42" x14ac:dyDescent="0.25">
      <c r="C4" s="7" t="s">
        <v>233</v>
      </c>
      <c r="D4" s="7" t="s">
        <v>234</v>
      </c>
      <c r="E4" s="7" t="s">
        <v>251</v>
      </c>
      <c r="F4" s="7" t="s">
        <v>252</v>
      </c>
      <c r="I4" s="7" t="s">
        <v>234</v>
      </c>
      <c r="J4" s="7" t="s">
        <v>233</v>
      </c>
      <c r="K4" s="7" t="s">
        <v>235</v>
      </c>
      <c r="L4" s="7" t="s">
        <v>251</v>
      </c>
      <c r="M4" s="7" t="s">
        <v>252</v>
      </c>
      <c r="P4" s="7" t="s">
        <v>235</v>
      </c>
      <c r="Q4" s="7" t="s">
        <v>236</v>
      </c>
      <c r="R4" s="7" t="s">
        <v>237</v>
      </c>
      <c r="S4" s="7" t="s">
        <v>238</v>
      </c>
      <c r="T4" s="7" t="s">
        <v>251</v>
      </c>
      <c r="U4" s="7" t="s">
        <v>252</v>
      </c>
      <c r="X4" s="7" t="s">
        <v>236</v>
      </c>
      <c r="Y4" s="7" t="s">
        <v>237</v>
      </c>
      <c r="Z4" s="7" t="s">
        <v>251</v>
      </c>
      <c r="AA4" s="7" t="s">
        <v>252</v>
      </c>
      <c r="AD4" s="7" t="s">
        <v>238</v>
      </c>
      <c r="AE4" s="7" t="s">
        <v>251</v>
      </c>
      <c r="AF4" s="7" t="s">
        <v>252</v>
      </c>
      <c r="AI4" s="7" t="s">
        <v>234</v>
      </c>
      <c r="AJ4" s="7" t="s">
        <v>233</v>
      </c>
      <c r="AK4" s="7" t="s">
        <v>235</v>
      </c>
      <c r="AL4" s="7" t="s">
        <v>236</v>
      </c>
      <c r="AM4" s="7" t="s">
        <v>237</v>
      </c>
      <c r="AN4" s="7" t="s">
        <v>238</v>
      </c>
      <c r="AO4" s="7" t="s">
        <v>251</v>
      </c>
      <c r="AP4" s="7" t="s">
        <v>252</v>
      </c>
    </row>
    <row r="5" spans="2:42" x14ac:dyDescent="0.25">
      <c r="B5" s="8">
        <v>44013</v>
      </c>
      <c r="C5" s="7">
        <v>229</v>
      </c>
      <c r="D5" s="7">
        <v>615</v>
      </c>
      <c r="E5" s="7">
        <v>0</v>
      </c>
      <c r="F5" s="7">
        <v>0</v>
      </c>
      <c r="H5" s="8">
        <v>44013</v>
      </c>
      <c r="I5" s="7">
        <v>615</v>
      </c>
      <c r="J5" s="7">
        <v>229</v>
      </c>
      <c r="K5" s="7">
        <v>421</v>
      </c>
      <c r="L5" s="7">
        <v>0</v>
      </c>
      <c r="M5" s="7">
        <v>0</v>
      </c>
      <c r="O5" s="8">
        <v>44013</v>
      </c>
      <c r="P5" s="7">
        <v>421</v>
      </c>
      <c r="Q5" s="7">
        <v>1137</v>
      </c>
      <c r="R5" s="7">
        <v>42</v>
      </c>
      <c r="S5" s="7">
        <v>2</v>
      </c>
      <c r="T5" s="7">
        <v>0</v>
      </c>
      <c r="U5" s="7">
        <v>0</v>
      </c>
      <c r="W5" s="8">
        <v>44013</v>
      </c>
      <c r="X5" s="7">
        <v>1137</v>
      </c>
      <c r="Y5" s="7">
        <v>42</v>
      </c>
      <c r="Z5" s="7">
        <v>0</v>
      </c>
      <c r="AA5" s="7">
        <v>0</v>
      </c>
      <c r="AC5" s="8">
        <v>44013</v>
      </c>
      <c r="AD5" s="7">
        <v>2</v>
      </c>
      <c r="AE5" s="7">
        <v>0</v>
      </c>
      <c r="AF5" s="7">
        <v>2</v>
      </c>
      <c r="AH5" s="8">
        <v>44013</v>
      </c>
      <c r="AI5" s="7">
        <v>615</v>
      </c>
      <c r="AJ5" s="7">
        <v>229</v>
      </c>
      <c r="AK5" s="7">
        <v>421</v>
      </c>
      <c r="AL5" s="7">
        <v>1137</v>
      </c>
      <c r="AM5" s="7">
        <v>42</v>
      </c>
      <c r="AN5" s="7">
        <v>2</v>
      </c>
      <c r="AO5" s="7">
        <v>0</v>
      </c>
      <c r="AP5" s="7">
        <v>0</v>
      </c>
    </row>
    <row r="6" spans="2:42" x14ac:dyDescent="0.25">
      <c r="B6" s="8">
        <v>44044</v>
      </c>
      <c r="C6" s="7">
        <v>170</v>
      </c>
      <c r="D6" s="7">
        <v>1202</v>
      </c>
      <c r="E6" s="7">
        <v>0</v>
      </c>
      <c r="F6" s="7">
        <v>0</v>
      </c>
      <c r="H6" s="8">
        <v>44044</v>
      </c>
      <c r="I6" s="7">
        <v>1202</v>
      </c>
      <c r="J6" s="7">
        <v>170</v>
      </c>
      <c r="K6" s="7">
        <v>544</v>
      </c>
      <c r="L6" s="7">
        <v>2</v>
      </c>
      <c r="M6" s="7">
        <v>2</v>
      </c>
      <c r="O6" s="8">
        <v>44044</v>
      </c>
      <c r="P6" s="7">
        <v>544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W6" s="8">
        <v>44044</v>
      </c>
      <c r="X6" s="7">
        <v>0</v>
      </c>
      <c r="Y6" s="7">
        <v>0</v>
      </c>
      <c r="Z6" s="7">
        <v>0</v>
      </c>
      <c r="AA6" s="7">
        <v>0</v>
      </c>
      <c r="AC6" s="8">
        <v>44044</v>
      </c>
      <c r="AD6" s="7">
        <v>0</v>
      </c>
      <c r="AE6" s="7">
        <v>2</v>
      </c>
      <c r="AF6" s="7">
        <v>2</v>
      </c>
      <c r="AH6" s="8">
        <v>44044</v>
      </c>
      <c r="AI6" s="7">
        <v>1202</v>
      </c>
      <c r="AJ6" s="7">
        <v>170</v>
      </c>
      <c r="AK6" s="7">
        <v>544</v>
      </c>
      <c r="AL6" s="7">
        <v>0</v>
      </c>
      <c r="AM6" s="7">
        <v>0</v>
      </c>
      <c r="AN6" s="7">
        <v>0</v>
      </c>
      <c r="AO6" s="7">
        <v>2</v>
      </c>
      <c r="AP6" s="7">
        <v>2</v>
      </c>
    </row>
    <row r="7" spans="2:42" x14ac:dyDescent="0.25">
      <c r="B7" s="8">
        <v>44075</v>
      </c>
      <c r="C7" s="7">
        <v>505</v>
      </c>
      <c r="D7" s="7">
        <v>35</v>
      </c>
      <c r="E7" s="7">
        <v>0</v>
      </c>
      <c r="F7" s="7">
        <v>0</v>
      </c>
      <c r="H7" s="8">
        <v>44075</v>
      </c>
      <c r="I7" s="7">
        <v>35</v>
      </c>
      <c r="J7" s="7">
        <v>505</v>
      </c>
      <c r="K7" s="7">
        <v>770</v>
      </c>
      <c r="L7" s="7">
        <v>0</v>
      </c>
      <c r="M7" s="7">
        <v>0</v>
      </c>
      <c r="O7" s="8">
        <v>44075</v>
      </c>
      <c r="P7" s="7">
        <v>770</v>
      </c>
      <c r="Q7" s="7">
        <v>612</v>
      </c>
      <c r="R7" s="7">
        <v>644</v>
      </c>
      <c r="S7" s="7">
        <v>0</v>
      </c>
      <c r="T7" s="7">
        <v>0</v>
      </c>
      <c r="U7" s="7">
        <v>0</v>
      </c>
      <c r="W7" s="8">
        <v>44075</v>
      </c>
      <c r="X7" s="7">
        <v>612</v>
      </c>
      <c r="Y7" s="7">
        <v>644</v>
      </c>
      <c r="Z7" s="7">
        <v>0</v>
      </c>
      <c r="AA7" s="7">
        <v>0</v>
      </c>
      <c r="AC7" s="8">
        <v>44075</v>
      </c>
      <c r="AD7" s="7">
        <v>0</v>
      </c>
      <c r="AE7" s="7">
        <v>0</v>
      </c>
      <c r="AF7" s="7">
        <v>0</v>
      </c>
      <c r="AH7" s="8">
        <v>44075</v>
      </c>
      <c r="AI7" s="7">
        <v>35</v>
      </c>
      <c r="AJ7" s="7">
        <v>505</v>
      </c>
      <c r="AK7" s="7">
        <v>770</v>
      </c>
      <c r="AL7" s="7">
        <v>612</v>
      </c>
      <c r="AM7" s="7">
        <v>644</v>
      </c>
      <c r="AN7" s="7">
        <v>0</v>
      </c>
      <c r="AO7" s="7">
        <v>0</v>
      </c>
      <c r="AP7" s="7">
        <v>0</v>
      </c>
    </row>
    <row r="8" spans="2:42" x14ac:dyDescent="0.25">
      <c r="B8" s="8">
        <v>44105</v>
      </c>
      <c r="C8" s="7">
        <v>239</v>
      </c>
      <c r="D8" s="7">
        <v>768</v>
      </c>
      <c r="E8" s="7">
        <v>0</v>
      </c>
      <c r="F8" s="7">
        <v>0</v>
      </c>
      <c r="H8" s="8">
        <v>44105</v>
      </c>
      <c r="I8" s="7">
        <v>768</v>
      </c>
      <c r="J8" s="7">
        <v>239</v>
      </c>
      <c r="K8" s="7">
        <v>689</v>
      </c>
      <c r="L8" s="7">
        <v>3</v>
      </c>
      <c r="M8" s="7">
        <v>0</v>
      </c>
      <c r="O8" s="8">
        <v>44105</v>
      </c>
      <c r="P8" s="7">
        <v>689</v>
      </c>
      <c r="Q8" s="7">
        <v>648</v>
      </c>
      <c r="R8" s="7">
        <v>362</v>
      </c>
      <c r="S8" s="7">
        <v>194</v>
      </c>
      <c r="T8" s="7">
        <v>0</v>
      </c>
      <c r="U8" s="7">
        <v>0</v>
      </c>
      <c r="W8" s="8">
        <v>44105</v>
      </c>
      <c r="X8" s="7">
        <v>648</v>
      </c>
      <c r="Y8" s="7">
        <v>362</v>
      </c>
      <c r="Z8" s="7">
        <v>0</v>
      </c>
      <c r="AA8" s="7">
        <v>0</v>
      </c>
      <c r="AC8" s="8">
        <v>44105</v>
      </c>
      <c r="AD8" s="7">
        <v>194</v>
      </c>
      <c r="AE8" s="7">
        <v>0</v>
      </c>
      <c r="AF8" s="7">
        <v>0</v>
      </c>
      <c r="AH8" s="8">
        <v>44105</v>
      </c>
      <c r="AI8" s="7">
        <v>768</v>
      </c>
      <c r="AJ8" s="7">
        <v>239</v>
      </c>
      <c r="AK8" s="7">
        <v>689</v>
      </c>
      <c r="AL8" s="7">
        <v>648</v>
      </c>
      <c r="AM8" s="7">
        <v>362</v>
      </c>
      <c r="AN8" s="7">
        <v>194</v>
      </c>
      <c r="AO8" s="7">
        <v>3</v>
      </c>
      <c r="AP8" s="7">
        <v>0</v>
      </c>
    </row>
    <row r="9" spans="2:42" x14ac:dyDescent="0.25">
      <c r="B9" s="8">
        <v>44136</v>
      </c>
      <c r="C9" s="7">
        <v>351</v>
      </c>
      <c r="D9" s="7">
        <v>1623</v>
      </c>
      <c r="E9" s="7">
        <v>0</v>
      </c>
      <c r="F9" s="7">
        <v>4</v>
      </c>
      <c r="H9" s="8">
        <v>44136</v>
      </c>
      <c r="I9" s="7">
        <v>1623</v>
      </c>
      <c r="J9" s="7">
        <v>351</v>
      </c>
      <c r="K9" s="7">
        <v>61</v>
      </c>
      <c r="L9" s="7">
        <v>3</v>
      </c>
      <c r="M9" s="7">
        <v>2</v>
      </c>
      <c r="O9" s="8">
        <v>44136</v>
      </c>
      <c r="P9" s="7">
        <v>61</v>
      </c>
      <c r="Q9" s="7">
        <v>474</v>
      </c>
      <c r="R9" s="7">
        <v>0</v>
      </c>
      <c r="S9" s="7">
        <v>0</v>
      </c>
      <c r="T9" s="7">
        <v>0</v>
      </c>
      <c r="U9" s="7">
        <v>0</v>
      </c>
      <c r="W9" s="8">
        <v>44136</v>
      </c>
      <c r="X9" s="7">
        <v>474</v>
      </c>
      <c r="Y9" s="7">
        <v>0</v>
      </c>
      <c r="Z9" s="7">
        <v>0</v>
      </c>
      <c r="AA9" s="7">
        <v>0</v>
      </c>
      <c r="AC9" s="8">
        <v>44136</v>
      </c>
      <c r="AD9" s="7">
        <v>0</v>
      </c>
      <c r="AE9" s="7">
        <v>0</v>
      </c>
      <c r="AF9" s="7">
        <v>0</v>
      </c>
      <c r="AH9" s="8">
        <v>44136</v>
      </c>
      <c r="AI9" s="7">
        <v>1623</v>
      </c>
      <c r="AJ9" s="7">
        <v>351</v>
      </c>
      <c r="AK9" s="7">
        <v>61</v>
      </c>
      <c r="AL9" s="7">
        <v>474</v>
      </c>
      <c r="AM9" s="7">
        <v>0</v>
      </c>
      <c r="AN9" s="7">
        <v>0</v>
      </c>
      <c r="AO9" s="7">
        <v>3</v>
      </c>
      <c r="AP9" s="7">
        <v>2</v>
      </c>
    </row>
    <row r="10" spans="2:42" x14ac:dyDescent="0.25">
      <c r="B10" s="8">
        <v>44166</v>
      </c>
      <c r="C10" s="7">
        <v>116</v>
      </c>
      <c r="D10" s="7">
        <v>818</v>
      </c>
      <c r="E10" s="7">
        <v>0</v>
      </c>
      <c r="F10" s="7">
        <v>11</v>
      </c>
      <c r="H10" s="8">
        <v>44166</v>
      </c>
      <c r="I10" s="7">
        <v>818</v>
      </c>
      <c r="J10" s="7">
        <v>116</v>
      </c>
      <c r="K10" s="7">
        <v>80</v>
      </c>
      <c r="L10" s="7">
        <v>8</v>
      </c>
      <c r="M10" s="7">
        <v>6</v>
      </c>
      <c r="O10" s="8">
        <v>44166</v>
      </c>
      <c r="P10" s="7">
        <v>80</v>
      </c>
      <c r="Q10" s="7">
        <v>3942</v>
      </c>
      <c r="R10" s="7">
        <v>0</v>
      </c>
      <c r="S10" s="7">
        <v>6</v>
      </c>
      <c r="T10" s="7">
        <v>0</v>
      </c>
      <c r="U10" s="7">
        <v>0</v>
      </c>
      <c r="W10" s="8">
        <v>44166</v>
      </c>
      <c r="X10" s="7">
        <v>3942</v>
      </c>
      <c r="Y10" s="7">
        <v>0</v>
      </c>
      <c r="Z10" s="7">
        <v>0</v>
      </c>
      <c r="AA10" s="7">
        <v>2</v>
      </c>
      <c r="AC10" s="8">
        <v>44166</v>
      </c>
      <c r="AD10" s="7">
        <v>6</v>
      </c>
      <c r="AE10" s="7">
        <v>0</v>
      </c>
      <c r="AF10" s="7">
        <v>0</v>
      </c>
      <c r="AH10" s="8">
        <v>44166</v>
      </c>
      <c r="AI10" s="7">
        <v>818</v>
      </c>
      <c r="AJ10" s="7">
        <v>116</v>
      </c>
      <c r="AK10" s="7">
        <v>80</v>
      </c>
      <c r="AL10" s="7">
        <v>3942</v>
      </c>
      <c r="AM10" s="7">
        <v>0</v>
      </c>
      <c r="AN10" s="7">
        <v>6</v>
      </c>
      <c r="AO10" s="7">
        <v>8</v>
      </c>
      <c r="AP10" s="7">
        <v>6</v>
      </c>
    </row>
    <row r="11" spans="2:42" x14ac:dyDescent="0.25">
      <c r="B11" s="8">
        <v>44197</v>
      </c>
      <c r="C11" s="7">
        <v>0</v>
      </c>
      <c r="D11" s="7">
        <v>588</v>
      </c>
      <c r="E11" s="7">
        <v>0</v>
      </c>
      <c r="F11" s="7">
        <v>0</v>
      </c>
      <c r="H11" s="8">
        <v>44197</v>
      </c>
      <c r="I11" s="7">
        <v>588</v>
      </c>
      <c r="J11" s="7">
        <v>0</v>
      </c>
      <c r="K11" s="7">
        <v>72</v>
      </c>
      <c r="L11" s="7">
        <v>1</v>
      </c>
      <c r="M11" s="7">
        <v>0</v>
      </c>
      <c r="O11" s="8">
        <v>44197</v>
      </c>
      <c r="P11" s="7">
        <v>72</v>
      </c>
      <c r="Q11" s="7">
        <v>0</v>
      </c>
      <c r="R11" s="7">
        <v>23</v>
      </c>
      <c r="S11" s="7">
        <v>2</v>
      </c>
      <c r="T11" s="7">
        <v>0</v>
      </c>
      <c r="U11" s="7">
        <v>0</v>
      </c>
      <c r="W11" s="8">
        <v>44197</v>
      </c>
      <c r="X11" s="7">
        <v>0</v>
      </c>
      <c r="Y11" s="7">
        <v>23</v>
      </c>
      <c r="Z11" s="7">
        <v>2</v>
      </c>
      <c r="AA11" s="7">
        <v>0</v>
      </c>
      <c r="AC11" s="8">
        <v>44197</v>
      </c>
      <c r="AD11" s="7">
        <v>2</v>
      </c>
      <c r="AE11" s="7">
        <v>0</v>
      </c>
      <c r="AF11" s="7">
        <v>0</v>
      </c>
      <c r="AH11" s="8">
        <v>44197</v>
      </c>
      <c r="AI11" s="7">
        <v>588</v>
      </c>
      <c r="AJ11" s="7">
        <v>0</v>
      </c>
      <c r="AK11" s="7">
        <v>72</v>
      </c>
      <c r="AL11" s="7">
        <v>0</v>
      </c>
      <c r="AM11" s="7">
        <v>23</v>
      </c>
      <c r="AN11" s="7">
        <v>2</v>
      </c>
      <c r="AO11" s="7">
        <v>1</v>
      </c>
      <c r="AP11" s="7">
        <v>0</v>
      </c>
    </row>
    <row r="12" spans="2:42" x14ac:dyDescent="0.25">
      <c r="B12" s="8">
        <v>44228</v>
      </c>
      <c r="C12" s="7">
        <v>0</v>
      </c>
      <c r="D12" s="7">
        <v>65</v>
      </c>
      <c r="E12" s="7">
        <v>0</v>
      </c>
      <c r="F12" s="7">
        <v>0</v>
      </c>
      <c r="H12" s="8">
        <v>44228</v>
      </c>
      <c r="I12" s="7">
        <v>65</v>
      </c>
      <c r="J12" s="7">
        <v>0</v>
      </c>
      <c r="K12" s="7">
        <v>0</v>
      </c>
      <c r="L12" s="7">
        <v>0</v>
      </c>
      <c r="M12" s="7">
        <v>0</v>
      </c>
      <c r="O12" s="8">
        <v>44228</v>
      </c>
      <c r="P12" s="7">
        <v>0</v>
      </c>
      <c r="Q12" s="7">
        <v>1095</v>
      </c>
      <c r="R12" s="7">
        <v>0</v>
      </c>
      <c r="S12" s="7">
        <v>0</v>
      </c>
      <c r="T12" s="7">
        <v>0</v>
      </c>
      <c r="U12" s="7">
        <v>0</v>
      </c>
      <c r="W12" s="8">
        <v>44228</v>
      </c>
      <c r="X12" s="7">
        <v>1095</v>
      </c>
      <c r="Y12" s="7">
        <v>0</v>
      </c>
      <c r="Z12" s="7">
        <v>0</v>
      </c>
      <c r="AA12" s="7">
        <v>0</v>
      </c>
      <c r="AC12" s="8">
        <v>44228</v>
      </c>
      <c r="AD12" s="7">
        <v>0</v>
      </c>
      <c r="AE12" s="7">
        <v>0</v>
      </c>
      <c r="AF12" s="7">
        <v>1</v>
      </c>
      <c r="AH12" s="8">
        <v>44228</v>
      </c>
      <c r="AI12" s="7">
        <v>65</v>
      </c>
      <c r="AJ12" s="7">
        <v>0</v>
      </c>
      <c r="AK12" s="7">
        <v>0</v>
      </c>
      <c r="AL12" s="7">
        <v>1095</v>
      </c>
      <c r="AM12" s="7">
        <v>0</v>
      </c>
      <c r="AN12" s="7">
        <v>0</v>
      </c>
      <c r="AO12" s="7">
        <v>0</v>
      </c>
      <c r="AP12" s="7">
        <v>0</v>
      </c>
    </row>
    <row r="13" spans="2:42" x14ac:dyDescent="0.25">
      <c r="B13" s="8">
        <v>44256</v>
      </c>
      <c r="C13" s="7">
        <v>181</v>
      </c>
      <c r="D13" s="7">
        <v>84</v>
      </c>
      <c r="E13" s="7">
        <v>0</v>
      </c>
      <c r="F13" s="7">
        <v>1</v>
      </c>
      <c r="H13" s="8">
        <v>44256</v>
      </c>
      <c r="I13" s="7">
        <v>84</v>
      </c>
      <c r="J13" s="7">
        <v>181</v>
      </c>
      <c r="K13" s="7">
        <v>261</v>
      </c>
      <c r="L13" s="7">
        <v>0</v>
      </c>
      <c r="M13" s="7">
        <v>0</v>
      </c>
      <c r="O13" s="8">
        <v>44256</v>
      </c>
      <c r="P13" s="7">
        <v>261</v>
      </c>
      <c r="Q13" s="7">
        <v>1120</v>
      </c>
      <c r="R13" s="7">
        <v>0</v>
      </c>
      <c r="S13" s="7">
        <v>8</v>
      </c>
      <c r="T13" s="7">
        <v>0</v>
      </c>
      <c r="U13" s="7">
        <v>0</v>
      </c>
      <c r="W13" s="8">
        <v>44256</v>
      </c>
      <c r="X13" s="7">
        <v>1120</v>
      </c>
      <c r="Y13" s="7">
        <v>0</v>
      </c>
      <c r="Z13" s="7">
        <v>2</v>
      </c>
      <c r="AA13" s="7">
        <v>0</v>
      </c>
      <c r="AC13" s="8">
        <v>44256</v>
      </c>
      <c r="AD13" s="7">
        <v>8</v>
      </c>
      <c r="AE13" s="7">
        <v>0</v>
      </c>
      <c r="AF13" s="7">
        <v>0</v>
      </c>
      <c r="AH13" s="8">
        <v>44256</v>
      </c>
      <c r="AI13" s="7">
        <v>84</v>
      </c>
      <c r="AJ13" s="7">
        <v>181</v>
      </c>
      <c r="AK13" s="7">
        <v>261</v>
      </c>
      <c r="AL13" s="7">
        <v>1120</v>
      </c>
      <c r="AM13" s="7">
        <v>0</v>
      </c>
      <c r="AN13" s="7">
        <v>8</v>
      </c>
      <c r="AO13" s="7">
        <v>0</v>
      </c>
      <c r="AP13" s="7">
        <v>0</v>
      </c>
    </row>
    <row r="14" spans="2:42" x14ac:dyDescent="0.25">
      <c r="B14" s="8">
        <v>44287</v>
      </c>
      <c r="C14" s="7">
        <v>356</v>
      </c>
      <c r="D14" s="7">
        <v>142</v>
      </c>
      <c r="E14" s="7">
        <v>0</v>
      </c>
      <c r="F14" s="7">
        <v>0</v>
      </c>
      <c r="H14" s="8">
        <v>44287</v>
      </c>
      <c r="I14" s="7">
        <v>142</v>
      </c>
      <c r="J14" s="7">
        <v>356</v>
      </c>
      <c r="K14" s="7">
        <v>637</v>
      </c>
      <c r="L14" s="7">
        <v>2</v>
      </c>
      <c r="M14" s="7">
        <v>0</v>
      </c>
      <c r="O14" s="8">
        <v>44287</v>
      </c>
      <c r="P14" s="7">
        <v>637</v>
      </c>
      <c r="Q14" s="7">
        <v>276</v>
      </c>
      <c r="R14" s="7">
        <v>51</v>
      </c>
      <c r="S14" s="7">
        <v>0</v>
      </c>
      <c r="T14" s="7">
        <v>2</v>
      </c>
      <c r="U14" s="7">
        <v>0</v>
      </c>
      <c r="W14" s="8">
        <v>44287</v>
      </c>
      <c r="X14" s="7">
        <v>276</v>
      </c>
      <c r="Y14" s="7">
        <v>51</v>
      </c>
      <c r="Z14" s="7">
        <v>0</v>
      </c>
      <c r="AA14" s="7">
        <v>2</v>
      </c>
      <c r="AC14" s="8">
        <v>44287</v>
      </c>
      <c r="AD14" s="7">
        <v>0</v>
      </c>
      <c r="AE14" s="7">
        <v>0</v>
      </c>
      <c r="AF14" s="7">
        <v>0</v>
      </c>
      <c r="AH14" s="8">
        <v>44287</v>
      </c>
      <c r="AI14" s="7">
        <v>142</v>
      </c>
      <c r="AJ14" s="7">
        <v>356</v>
      </c>
      <c r="AK14" s="7">
        <v>637</v>
      </c>
      <c r="AL14" s="7">
        <v>276</v>
      </c>
      <c r="AM14" s="7">
        <v>51</v>
      </c>
      <c r="AN14" s="7">
        <v>0</v>
      </c>
      <c r="AO14" s="7">
        <v>2</v>
      </c>
      <c r="AP14" s="7">
        <v>0</v>
      </c>
    </row>
    <row r="15" spans="2:42" x14ac:dyDescent="0.25">
      <c r="B15" s="8">
        <v>44317</v>
      </c>
      <c r="C15" s="7">
        <v>380</v>
      </c>
      <c r="D15" s="7">
        <v>596</v>
      </c>
      <c r="E15" s="7">
        <v>2</v>
      </c>
      <c r="F15" s="7">
        <v>6</v>
      </c>
      <c r="H15" s="8">
        <v>44317</v>
      </c>
      <c r="I15" s="7">
        <v>596</v>
      </c>
      <c r="J15" s="7">
        <v>380</v>
      </c>
      <c r="K15" s="7">
        <v>1686</v>
      </c>
      <c r="L15" s="7">
        <v>10</v>
      </c>
      <c r="M15" s="7">
        <v>13</v>
      </c>
      <c r="O15" s="8">
        <v>44317</v>
      </c>
      <c r="P15" s="7">
        <v>1686</v>
      </c>
      <c r="Q15" s="7">
        <v>66</v>
      </c>
      <c r="R15" s="7">
        <v>251</v>
      </c>
      <c r="S15" s="7">
        <v>36</v>
      </c>
      <c r="T15" s="7">
        <v>0</v>
      </c>
      <c r="U15" s="7">
        <v>1</v>
      </c>
      <c r="W15" s="8">
        <v>44317</v>
      </c>
      <c r="X15" s="7">
        <v>66</v>
      </c>
      <c r="Y15" s="7">
        <v>251</v>
      </c>
      <c r="Z15" s="7">
        <v>0</v>
      </c>
      <c r="AA15" s="7">
        <v>0</v>
      </c>
      <c r="AC15" s="8">
        <v>44317</v>
      </c>
      <c r="AD15" s="7">
        <v>36</v>
      </c>
      <c r="AE15" s="7">
        <v>0</v>
      </c>
      <c r="AF15" s="7">
        <v>0</v>
      </c>
      <c r="AH15" s="8">
        <v>44317</v>
      </c>
      <c r="AI15" s="7">
        <v>596</v>
      </c>
      <c r="AJ15" s="7">
        <v>380</v>
      </c>
      <c r="AK15" s="7">
        <v>1686</v>
      </c>
      <c r="AL15" s="7">
        <v>66</v>
      </c>
      <c r="AM15" s="7">
        <v>251</v>
      </c>
      <c r="AN15" s="7">
        <v>36</v>
      </c>
      <c r="AO15" s="7">
        <v>10</v>
      </c>
      <c r="AP15" s="7">
        <v>13</v>
      </c>
    </row>
    <row r="16" spans="2:42" x14ac:dyDescent="0.25">
      <c r="B16" s="8">
        <v>44348</v>
      </c>
      <c r="C16" s="7">
        <v>229</v>
      </c>
      <c r="D16" s="7">
        <v>1071</v>
      </c>
      <c r="E16" s="7">
        <v>2</v>
      </c>
      <c r="F16" s="7">
        <v>5</v>
      </c>
      <c r="H16" s="8">
        <v>44348</v>
      </c>
      <c r="I16" s="7">
        <v>1071</v>
      </c>
      <c r="J16" s="7">
        <v>229</v>
      </c>
      <c r="K16" s="7">
        <v>1233</v>
      </c>
      <c r="L16" s="7">
        <v>12</v>
      </c>
      <c r="M16" s="7">
        <v>15</v>
      </c>
      <c r="O16" s="8">
        <v>44348</v>
      </c>
      <c r="P16" s="7">
        <v>1233</v>
      </c>
      <c r="Q16" s="7">
        <v>1129</v>
      </c>
      <c r="R16" s="7">
        <v>76</v>
      </c>
      <c r="S16" s="7">
        <v>0</v>
      </c>
      <c r="T16" s="7">
        <v>0</v>
      </c>
      <c r="U16" s="7">
        <v>0</v>
      </c>
      <c r="W16" s="8">
        <v>44348</v>
      </c>
      <c r="X16" s="7">
        <v>1129</v>
      </c>
      <c r="Y16" s="7">
        <v>76</v>
      </c>
      <c r="Z16" s="7">
        <v>0</v>
      </c>
      <c r="AA16" s="7">
        <v>1</v>
      </c>
      <c r="AC16" s="8">
        <v>44348</v>
      </c>
      <c r="AD16" s="7">
        <v>0</v>
      </c>
      <c r="AE16" s="7">
        <v>0</v>
      </c>
      <c r="AF16" s="7">
        <v>0</v>
      </c>
      <c r="AH16" s="8">
        <v>44348</v>
      </c>
      <c r="AI16" s="7">
        <v>1071</v>
      </c>
      <c r="AJ16" s="7">
        <v>229</v>
      </c>
      <c r="AK16" s="7">
        <v>1233</v>
      </c>
      <c r="AL16" s="7">
        <v>1129</v>
      </c>
      <c r="AM16" s="7">
        <v>76</v>
      </c>
      <c r="AN16" s="7">
        <v>0</v>
      </c>
      <c r="AO16" s="7">
        <v>12</v>
      </c>
      <c r="AP16" s="7">
        <v>15</v>
      </c>
    </row>
    <row r="18" spans="2:3" x14ac:dyDescent="0.25">
      <c r="B18" s="7" t="s">
        <v>25</v>
      </c>
      <c r="C18" s="7" t="s">
        <v>66</v>
      </c>
    </row>
    <row r="41" spans="2:29" x14ac:dyDescent="0.25">
      <c r="B41" s="7" t="str">
        <f>""</f>
        <v/>
      </c>
      <c r="H41" s="7" t="str">
        <f>""</f>
        <v/>
      </c>
      <c r="O41" s="7" t="str">
        <f>""</f>
        <v/>
      </c>
      <c r="W41" s="7" t="str">
        <f>""</f>
        <v/>
      </c>
      <c r="AC41" s="7" t="str">
        <f>""</f>
        <v/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DC3CD-ABA2-4163-8CF6-5E73C4B38AFA}">
  <dimension ref="B2:M11"/>
  <sheetViews>
    <sheetView workbookViewId="0">
      <selection activeCell="Q18" sqref="Q18"/>
    </sheetView>
  </sheetViews>
  <sheetFormatPr defaultColWidth="9.140625" defaultRowHeight="15" x14ac:dyDescent="0.25"/>
  <cols>
    <col min="1" max="1" width="9.140625" style="7"/>
    <col min="2" max="2" width="20.85546875" style="7" bestFit="1" customWidth="1"/>
    <col min="3" max="16384" width="9.140625" style="7"/>
  </cols>
  <sheetData>
    <row r="2" spans="2:13" ht="15.75" thickBot="1" x14ac:dyDescent="0.3">
      <c r="B2" s="7" t="s">
        <v>260</v>
      </c>
    </row>
    <row r="3" spans="2:13" x14ac:dyDescent="0.25">
      <c r="B3" s="118" t="s">
        <v>254</v>
      </c>
      <c r="C3" s="94" t="s">
        <v>157</v>
      </c>
      <c r="D3" s="95" t="s">
        <v>13</v>
      </c>
      <c r="E3" s="95" t="s">
        <v>14</v>
      </c>
      <c r="F3" s="95" t="s">
        <v>15</v>
      </c>
      <c r="G3" s="95" t="s">
        <v>16</v>
      </c>
      <c r="H3" s="95" t="s">
        <v>17</v>
      </c>
      <c r="I3" s="95" t="s">
        <v>18</v>
      </c>
      <c r="J3" s="96" t="s">
        <v>19</v>
      </c>
      <c r="K3" s="96" t="s">
        <v>20</v>
      </c>
      <c r="L3" s="97" t="s">
        <v>21</v>
      </c>
      <c r="M3" s="97" t="s">
        <v>22</v>
      </c>
    </row>
    <row r="4" spans="2:13" ht="15.75" thickBot="1" x14ac:dyDescent="0.3">
      <c r="B4" s="98" t="s">
        <v>255</v>
      </c>
      <c r="C4" s="99">
        <v>1.06</v>
      </c>
      <c r="D4" s="100">
        <v>1.9</v>
      </c>
      <c r="E4" s="100">
        <v>0.34</v>
      </c>
      <c r="F4" s="100">
        <v>0.24</v>
      </c>
      <c r="G4" s="100">
        <v>2.7</v>
      </c>
      <c r="H4" s="100">
        <v>0.96</v>
      </c>
      <c r="I4" s="100">
        <v>0.46</v>
      </c>
      <c r="J4" s="101">
        <v>1.39</v>
      </c>
      <c r="K4" s="102">
        <v>0.02</v>
      </c>
      <c r="L4" s="103">
        <v>0.06</v>
      </c>
      <c r="M4" s="103">
        <v>0.76</v>
      </c>
    </row>
    <row r="5" spans="2:13" ht="15.75" thickBot="1" x14ac:dyDescent="0.3">
      <c r="B5" s="98" t="s">
        <v>256</v>
      </c>
      <c r="C5" s="104">
        <v>1.2</v>
      </c>
      <c r="D5" s="105">
        <v>0</v>
      </c>
      <c r="E5" s="105">
        <v>0</v>
      </c>
      <c r="F5" s="105">
        <v>0</v>
      </c>
      <c r="G5" s="105">
        <v>0</v>
      </c>
      <c r="H5" s="106">
        <v>0.14000000000000001</v>
      </c>
      <c r="I5" s="106">
        <v>9.02</v>
      </c>
      <c r="J5" s="107">
        <v>7.0000000000000007E-2</v>
      </c>
      <c r="K5" s="107">
        <v>4.2999999999999997E-2</v>
      </c>
      <c r="L5" s="108">
        <v>8.4939999999999998</v>
      </c>
      <c r="M5" s="108">
        <v>1.0461800000000001</v>
      </c>
    </row>
    <row r="6" spans="2:13" ht="15.75" thickBot="1" x14ac:dyDescent="0.3">
      <c r="B6" s="109" t="s">
        <v>257</v>
      </c>
      <c r="C6" s="110">
        <v>10.95</v>
      </c>
      <c r="D6" s="111">
        <v>8.7200000000000006</v>
      </c>
      <c r="E6" s="111">
        <v>0.49</v>
      </c>
      <c r="F6" s="111">
        <v>0</v>
      </c>
      <c r="G6" s="111">
        <v>0</v>
      </c>
      <c r="H6" s="111">
        <v>0.14000000000000001</v>
      </c>
      <c r="I6" s="111">
        <v>2.38</v>
      </c>
      <c r="J6" s="111">
        <v>2.5</v>
      </c>
      <c r="K6" s="111">
        <v>1.1200000000000001</v>
      </c>
      <c r="L6" s="112">
        <v>3.39</v>
      </c>
      <c r="M6" s="112">
        <v>3.6</v>
      </c>
    </row>
    <row r="7" spans="2:13" ht="15.75" thickBot="1" x14ac:dyDescent="0.3">
      <c r="B7" s="109" t="s">
        <v>258</v>
      </c>
      <c r="C7" s="110">
        <v>9.3699999999999992</v>
      </c>
      <c r="D7" s="111">
        <v>2.8</v>
      </c>
      <c r="E7" s="111">
        <v>5.8</v>
      </c>
      <c r="F7" s="111">
        <v>0</v>
      </c>
      <c r="G7" s="111">
        <v>0</v>
      </c>
      <c r="H7" s="111">
        <v>4.16</v>
      </c>
      <c r="I7" s="111">
        <v>13.2</v>
      </c>
      <c r="J7" s="113">
        <v>1.5940000000000001</v>
      </c>
      <c r="K7" s="114">
        <v>1.329</v>
      </c>
      <c r="L7" s="115">
        <v>2.68</v>
      </c>
      <c r="M7" s="115">
        <v>0.11600000000000001</v>
      </c>
    </row>
    <row r="8" spans="2:13" ht="15.75" thickBot="1" x14ac:dyDescent="0.3">
      <c r="B8" s="109" t="s">
        <v>259</v>
      </c>
      <c r="C8" s="110">
        <v>1.28</v>
      </c>
      <c r="D8" s="111">
        <v>0.44</v>
      </c>
      <c r="E8" s="111">
        <v>1.1000000000000001</v>
      </c>
      <c r="F8" s="111">
        <v>0</v>
      </c>
      <c r="G8" s="111">
        <v>0</v>
      </c>
      <c r="H8" s="111">
        <v>5.36</v>
      </c>
      <c r="I8" s="111">
        <v>0.42699999999999999</v>
      </c>
      <c r="J8" s="113">
        <v>0.251</v>
      </c>
      <c r="K8" s="116">
        <v>0.308</v>
      </c>
      <c r="L8" s="112">
        <v>0.91700000000000004</v>
      </c>
      <c r="M8" s="112">
        <v>4.0500000000000001E-2</v>
      </c>
    </row>
    <row r="10" spans="2:13" x14ac:dyDescent="0.25">
      <c r="B10" s="117" t="s">
        <v>25</v>
      </c>
      <c r="C10" s="7" t="s">
        <v>261</v>
      </c>
    </row>
    <row r="11" spans="2:13" x14ac:dyDescent="0.25">
      <c r="B11" s="117" t="s">
        <v>139</v>
      </c>
      <c r="C11" s="7" t="s">
        <v>262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A41FE-92B9-450E-8AC0-8A2D38C25642}">
  <dimension ref="B2:R83"/>
  <sheetViews>
    <sheetView zoomScale="70" zoomScaleNormal="70" workbookViewId="0">
      <selection activeCell="A19" sqref="A19:XFD19"/>
    </sheetView>
  </sheetViews>
  <sheetFormatPr defaultRowHeight="15" x14ac:dyDescent="0.25"/>
  <cols>
    <col min="1" max="16384" width="9.140625" style="7"/>
  </cols>
  <sheetData>
    <row r="2" spans="2:18" x14ac:dyDescent="0.25">
      <c r="B2" s="7" t="s">
        <v>296</v>
      </c>
    </row>
    <row r="3" spans="2:18" x14ac:dyDescent="0.25">
      <c r="B3" s="7" t="s">
        <v>163</v>
      </c>
      <c r="C3" s="7" t="s">
        <v>263</v>
      </c>
      <c r="D3" s="7" t="s">
        <v>264</v>
      </c>
      <c r="E3" s="7" t="s">
        <v>265</v>
      </c>
      <c r="F3" s="7" t="s">
        <v>266</v>
      </c>
      <c r="G3" s="7" t="s">
        <v>267</v>
      </c>
      <c r="H3" s="7" t="s">
        <v>268</v>
      </c>
      <c r="I3" s="7" t="s">
        <v>269</v>
      </c>
      <c r="J3" s="7" t="s">
        <v>270</v>
      </c>
      <c r="K3" s="7" t="s">
        <v>271</v>
      </c>
      <c r="L3" s="7" t="s">
        <v>272</v>
      </c>
      <c r="M3" s="7" t="s">
        <v>273</v>
      </c>
      <c r="N3" s="7">
        <v>2016</v>
      </c>
      <c r="O3" s="7">
        <v>2017</v>
      </c>
      <c r="P3" s="7" t="s">
        <v>274</v>
      </c>
      <c r="Q3" s="7" t="s">
        <v>275</v>
      </c>
      <c r="R3" s="7" t="s">
        <v>276</v>
      </c>
    </row>
    <row r="4" spans="2:18" x14ac:dyDescent="0.25">
      <c r="B4" s="7" t="s">
        <v>278</v>
      </c>
      <c r="C4" s="7" t="s">
        <v>279</v>
      </c>
      <c r="D4" s="19">
        <v>35</v>
      </c>
      <c r="E4" s="19">
        <v>44.3</v>
      </c>
      <c r="F4" s="19">
        <v>25.6</v>
      </c>
      <c r="G4" s="19">
        <v>29.9</v>
      </c>
      <c r="H4" s="19">
        <v>25.8</v>
      </c>
      <c r="I4" s="19">
        <v>47.7</v>
      </c>
      <c r="J4" s="19">
        <v>32.5</v>
      </c>
      <c r="K4" s="19">
        <v>28.7</v>
      </c>
      <c r="L4" s="19">
        <v>26.806000000000001</v>
      </c>
      <c r="M4" s="19">
        <v>32.869999999999997</v>
      </c>
      <c r="N4" s="19">
        <v>35.096162004447301</v>
      </c>
      <c r="O4" s="19">
        <v>39.5</v>
      </c>
      <c r="P4" s="19">
        <v>31.4</v>
      </c>
      <c r="Q4" s="19">
        <v>34.943235000000001</v>
      </c>
      <c r="R4" s="19">
        <v>34.811067000000001</v>
      </c>
    </row>
    <row r="5" spans="2:18" x14ac:dyDescent="0.25">
      <c r="B5" s="7" t="s">
        <v>99</v>
      </c>
      <c r="C5" s="7" t="s">
        <v>280</v>
      </c>
      <c r="D5" s="19">
        <v>86.99</v>
      </c>
      <c r="E5" s="19">
        <v>85.5</v>
      </c>
      <c r="F5" s="19">
        <v>97.03</v>
      </c>
      <c r="G5" s="19">
        <v>106.5</v>
      </c>
      <c r="H5" s="19">
        <v>78.94</v>
      </c>
      <c r="I5" s="19">
        <v>89.33</v>
      </c>
      <c r="J5" s="19">
        <v>79.27</v>
      </c>
      <c r="K5" s="19">
        <v>67.62</v>
      </c>
      <c r="L5" s="19">
        <v>76.52</v>
      </c>
      <c r="M5" s="19">
        <v>71.400000000000006</v>
      </c>
      <c r="N5" s="19">
        <v>76.006865543512603</v>
      </c>
      <c r="O5" s="19">
        <v>78.963400313587499</v>
      </c>
      <c r="P5" s="19">
        <v>69.59</v>
      </c>
      <c r="Q5" s="19">
        <v>74.650000000000006</v>
      </c>
      <c r="R5" s="19">
        <v>92.174006264396994</v>
      </c>
    </row>
    <row r="6" spans="2:18" x14ac:dyDescent="0.25">
      <c r="B6" s="7" t="s">
        <v>99</v>
      </c>
      <c r="C6" s="7" t="s">
        <v>281</v>
      </c>
      <c r="D6" s="19">
        <v>99.3</v>
      </c>
      <c r="E6" s="19">
        <v>96</v>
      </c>
      <c r="F6" s="19">
        <v>101.7</v>
      </c>
      <c r="G6" s="19">
        <v>96.3</v>
      </c>
      <c r="H6" s="19">
        <v>79.400000000000006</v>
      </c>
      <c r="I6" s="19">
        <v>76.900000000000006</v>
      </c>
      <c r="J6" s="19">
        <v>93.3</v>
      </c>
      <c r="K6" s="19">
        <v>104.3</v>
      </c>
      <c r="L6" s="19">
        <v>82.6</v>
      </c>
      <c r="M6" s="19">
        <v>91.321908440356296</v>
      </c>
      <c r="N6" s="19">
        <v>86.711122512133898</v>
      </c>
      <c r="O6" s="19">
        <v>73.434297851610495</v>
      </c>
      <c r="P6" s="19">
        <v>70.588087226015404</v>
      </c>
      <c r="Q6" s="19">
        <v>78.0559303433038</v>
      </c>
      <c r="R6" s="19">
        <v>87.390393089363599</v>
      </c>
    </row>
    <row r="7" spans="2:18" x14ac:dyDescent="0.25">
      <c r="B7" s="7" t="s">
        <v>99</v>
      </c>
      <c r="C7" s="7" t="s">
        <v>282</v>
      </c>
      <c r="D7" s="19">
        <v>297</v>
      </c>
      <c r="E7" s="19">
        <v>222.3</v>
      </c>
      <c r="F7" s="19">
        <v>218.4</v>
      </c>
      <c r="G7" s="19">
        <v>261</v>
      </c>
      <c r="H7" s="19">
        <v>196.5</v>
      </c>
      <c r="I7" s="19">
        <v>222.5</v>
      </c>
      <c r="J7" s="19">
        <v>237.5</v>
      </c>
      <c r="K7" s="19">
        <v>232.5</v>
      </c>
      <c r="L7" s="19">
        <v>181.2</v>
      </c>
      <c r="M7" s="19">
        <v>221.568489267991</v>
      </c>
      <c r="N7" s="19">
        <v>214.148293962503</v>
      </c>
      <c r="O7" s="19">
        <v>235.91066237852101</v>
      </c>
      <c r="P7" s="19">
        <v>212.107709488236</v>
      </c>
      <c r="Q7" s="19">
        <v>236.4</v>
      </c>
      <c r="R7" s="19">
        <v>243.14423040701999</v>
      </c>
    </row>
    <row r="8" spans="2:18" x14ac:dyDescent="0.25">
      <c r="B8" s="7" t="s">
        <v>283</v>
      </c>
      <c r="C8" s="7" t="s">
        <v>284</v>
      </c>
      <c r="D8" s="19">
        <v>128.222440789129</v>
      </c>
      <c r="E8" s="19">
        <v>88.220873930035296</v>
      </c>
      <c r="F8" s="19">
        <v>100.34512508466599</v>
      </c>
      <c r="G8" s="19">
        <v>90.789053875531593</v>
      </c>
      <c r="H8" s="19">
        <v>87.6752847278064</v>
      </c>
      <c r="I8" s="19">
        <v>78.778650939642404</v>
      </c>
      <c r="J8" s="19">
        <v>64.171918977412204</v>
      </c>
      <c r="K8" s="19">
        <v>67.303058202819699</v>
      </c>
      <c r="L8" s="19">
        <v>70.043999999999997</v>
      </c>
      <c r="M8" s="19">
        <v>84.462000000000003</v>
      </c>
      <c r="N8" s="19">
        <v>74.052999999999997</v>
      </c>
      <c r="O8" s="19">
        <v>62.42</v>
      </c>
      <c r="P8" s="19">
        <v>67.563000000000002</v>
      </c>
      <c r="Q8" s="19">
        <v>68.957999999999998</v>
      </c>
      <c r="R8" s="19">
        <v>73.244</v>
      </c>
    </row>
    <row r="9" spans="2:18" x14ac:dyDescent="0.25">
      <c r="B9" s="7" t="s">
        <v>283</v>
      </c>
      <c r="C9" s="7" t="s">
        <v>285</v>
      </c>
      <c r="D9" s="19">
        <v>380.488</v>
      </c>
      <c r="E9" s="19">
        <v>264.065</v>
      </c>
      <c r="F9" s="19">
        <v>316.66800000000001</v>
      </c>
      <c r="G9" s="19">
        <v>352.06400000000002</v>
      </c>
      <c r="H9" s="19">
        <v>352.245</v>
      </c>
      <c r="I9" s="19">
        <v>324.96300000000002</v>
      </c>
      <c r="J9" s="19">
        <v>295.80200000000002</v>
      </c>
      <c r="K9" s="19">
        <v>264.10500000000002</v>
      </c>
      <c r="L9" s="19">
        <v>228.05539999999999</v>
      </c>
      <c r="M9" s="19">
        <v>281.05220000000003</v>
      </c>
      <c r="N9" s="19">
        <v>280.49130000000002</v>
      </c>
      <c r="O9" s="19">
        <v>217.49600000000001</v>
      </c>
      <c r="P9" s="19">
        <v>234.91399999999999</v>
      </c>
      <c r="Q9" s="19">
        <v>276.4889</v>
      </c>
      <c r="R9" s="19">
        <v>271.01609999999999</v>
      </c>
    </row>
    <row r="10" spans="2:18" x14ac:dyDescent="0.25">
      <c r="B10" s="7" t="s">
        <v>101</v>
      </c>
      <c r="C10" s="7" t="s">
        <v>286</v>
      </c>
      <c r="D10" s="19">
        <v>156.4</v>
      </c>
      <c r="E10" s="19">
        <v>180.2</v>
      </c>
      <c r="F10" s="19">
        <v>129.6</v>
      </c>
      <c r="G10" s="19">
        <v>136.4</v>
      </c>
      <c r="H10" s="19">
        <v>180.6</v>
      </c>
      <c r="I10" s="19">
        <v>161.69999999999999</v>
      </c>
      <c r="J10" s="19">
        <v>130.1</v>
      </c>
      <c r="K10" s="19">
        <v>143.30000000000001</v>
      </c>
      <c r="L10" s="19">
        <v>167.6</v>
      </c>
      <c r="M10" s="19">
        <v>123.7</v>
      </c>
      <c r="N10" s="19">
        <v>138.97</v>
      </c>
      <c r="O10" s="19">
        <v>151.41</v>
      </c>
      <c r="P10" s="19">
        <v>131.68</v>
      </c>
      <c r="Q10" s="19">
        <v>146.36000000000001</v>
      </c>
      <c r="R10" s="19">
        <v>119.9</v>
      </c>
    </row>
    <row r="11" spans="2:18" x14ac:dyDescent="0.25">
      <c r="B11" s="7" t="s">
        <v>287</v>
      </c>
      <c r="C11" s="7" t="s">
        <v>288</v>
      </c>
      <c r="D11" s="19">
        <v>132</v>
      </c>
      <c r="E11" s="19">
        <v>173</v>
      </c>
      <c r="F11" s="19">
        <v>175</v>
      </c>
      <c r="G11" s="19">
        <v>201</v>
      </c>
      <c r="H11" s="19">
        <v>205</v>
      </c>
      <c r="I11" s="19">
        <v>139</v>
      </c>
      <c r="J11" s="19">
        <v>160</v>
      </c>
      <c r="K11" s="19">
        <v>137</v>
      </c>
      <c r="L11" s="19">
        <v>184.84198609109299</v>
      </c>
      <c r="M11" s="19">
        <v>141.25800000000001</v>
      </c>
      <c r="N11" s="19">
        <v>150.40600000000001</v>
      </c>
      <c r="O11" s="19">
        <v>136.60400000000001</v>
      </c>
      <c r="P11" s="19">
        <v>157.34838327661899</v>
      </c>
      <c r="Q11" s="19">
        <v>158.29403640180001</v>
      </c>
      <c r="R11" s="19">
        <v>151.39048119220001</v>
      </c>
    </row>
    <row r="12" spans="2:18" x14ac:dyDescent="0.25">
      <c r="B12" s="7" t="s">
        <v>289</v>
      </c>
      <c r="C12" s="7" t="s">
        <v>290</v>
      </c>
      <c r="D12" s="19">
        <v>189.54499999999999</v>
      </c>
      <c r="E12" s="19">
        <v>177.20099999999999</v>
      </c>
      <c r="F12" s="19">
        <v>132.11000000000001</v>
      </c>
      <c r="G12" s="19">
        <v>178.12799999999999</v>
      </c>
      <c r="H12" s="19">
        <v>129.86500000000001</v>
      </c>
      <c r="I12" s="19">
        <v>145.46899999999999</v>
      </c>
      <c r="J12" s="19">
        <v>125.602</v>
      </c>
      <c r="K12" s="19">
        <v>133.12319361918401</v>
      </c>
      <c r="L12" s="19">
        <v>157.292655981743</v>
      </c>
      <c r="M12" s="19">
        <v>136.76303017287799</v>
      </c>
      <c r="N12" s="19">
        <v>171.37333447924701</v>
      </c>
      <c r="O12" s="19">
        <v>121.28055364063999</v>
      </c>
      <c r="P12" s="19">
        <v>167.49813317255601</v>
      </c>
      <c r="Q12" s="19">
        <v>179.28100972904701</v>
      </c>
      <c r="R12" s="19">
        <v>172.82728256457901</v>
      </c>
    </row>
    <row r="13" spans="2:18" x14ac:dyDescent="0.25">
      <c r="B13" s="7" t="s">
        <v>289</v>
      </c>
      <c r="C13" s="7" t="s">
        <v>291</v>
      </c>
      <c r="D13" s="19">
        <v>24.7255707622542</v>
      </c>
      <c r="E13" s="19">
        <v>21.9062177016785</v>
      </c>
      <c r="F13" s="19">
        <v>16.601113307461901</v>
      </c>
      <c r="G13" s="19">
        <v>29.618728230424399</v>
      </c>
      <c r="H13" s="19">
        <v>30.021198669582901</v>
      </c>
      <c r="I13" s="19">
        <v>22.710519896521401</v>
      </c>
      <c r="J13" s="19">
        <v>29.145136470141299</v>
      </c>
      <c r="K13" s="19">
        <v>26.9238056540968</v>
      </c>
      <c r="L13" s="19">
        <v>34.507169219613303</v>
      </c>
      <c r="M13" s="19">
        <v>26.380737345617302</v>
      </c>
      <c r="N13" s="19">
        <v>24.5</v>
      </c>
      <c r="O13" s="19">
        <v>20.401828660965801</v>
      </c>
      <c r="P13" s="19">
        <v>25.0191326260829</v>
      </c>
      <c r="Q13" s="19">
        <v>21.633389304584998</v>
      </c>
      <c r="R13" s="19">
        <v>27.878970456904</v>
      </c>
    </row>
    <row r="14" spans="2:18" x14ac:dyDescent="0.25">
      <c r="B14" s="7" t="s">
        <v>289</v>
      </c>
      <c r="C14" s="7" t="s">
        <v>292</v>
      </c>
      <c r="D14" s="19">
        <v>69.021352361721299</v>
      </c>
      <c r="E14" s="19">
        <v>67.811222289456694</v>
      </c>
      <c r="F14" s="19">
        <v>62.878306039097502</v>
      </c>
      <c r="G14" s="19">
        <v>71.279554322294004</v>
      </c>
      <c r="H14" s="19">
        <v>62.346781955955798</v>
      </c>
      <c r="I14" s="19">
        <v>55.238653697640402</v>
      </c>
      <c r="J14" s="19">
        <v>50.241946065289397</v>
      </c>
      <c r="K14" s="19">
        <v>59.791650722955801</v>
      </c>
      <c r="L14" s="19">
        <v>58.621416391095003</v>
      </c>
      <c r="M14" s="19">
        <v>46.948210580025297</v>
      </c>
      <c r="N14" s="19">
        <v>45.596274733800499</v>
      </c>
      <c r="O14" s="19">
        <v>42.374444510811102</v>
      </c>
      <c r="P14" s="19">
        <v>43.192160742605203</v>
      </c>
      <c r="Q14" s="19">
        <v>47.537899483731003</v>
      </c>
      <c r="R14" s="19">
        <v>49.709802295421397</v>
      </c>
    </row>
    <row r="15" spans="2:18" x14ac:dyDescent="0.25">
      <c r="B15" s="7" t="s">
        <v>289</v>
      </c>
      <c r="C15" s="7" t="s">
        <v>293</v>
      </c>
      <c r="D15" s="19">
        <v>121.155735096687</v>
      </c>
      <c r="E15" s="19">
        <v>140.60759218572301</v>
      </c>
      <c r="F15" s="19">
        <v>118.906607008386</v>
      </c>
      <c r="G15" s="19">
        <v>170.26821726930899</v>
      </c>
      <c r="H15" s="19">
        <v>149.94903693856901</v>
      </c>
      <c r="I15" s="19">
        <v>125.11566741846499</v>
      </c>
      <c r="J15" s="19">
        <v>129.54454262187701</v>
      </c>
      <c r="K15" s="19">
        <v>139.151647932684</v>
      </c>
      <c r="L15" s="19">
        <v>166.22700974924999</v>
      </c>
      <c r="M15" s="19">
        <v>134.397081776752</v>
      </c>
      <c r="N15" s="19">
        <v>129.69999999999999</v>
      </c>
      <c r="O15" s="19">
        <v>100.095505504774</v>
      </c>
      <c r="P15" s="19">
        <v>134.66430699253701</v>
      </c>
      <c r="Q15" s="19">
        <v>130.11027522383</v>
      </c>
      <c r="R15" s="19">
        <v>127.0472115195</v>
      </c>
    </row>
    <row r="16" spans="2:18" x14ac:dyDescent="0.25">
      <c r="B16" s="7" t="s">
        <v>289</v>
      </c>
      <c r="C16" s="7" t="s">
        <v>294</v>
      </c>
      <c r="D16" s="19">
        <v>50.549709226702703</v>
      </c>
      <c r="E16" s="19">
        <v>60.651178067563997</v>
      </c>
      <c r="F16" s="19">
        <v>62.644852531264199</v>
      </c>
      <c r="G16" s="19">
        <v>61.490683590337603</v>
      </c>
      <c r="H16" s="19">
        <v>56.715930330065603</v>
      </c>
      <c r="I16" s="19">
        <v>60.9745393388446</v>
      </c>
      <c r="J16" s="19">
        <v>78.651145419293599</v>
      </c>
      <c r="K16" s="19">
        <v>73.56</v>
      </c>
      <c r="L16" s="19">
        <v>77.940148650234093</v>
      </c>
      <c r="M16" s="19">
        <v>66.302000000000007</v>
      </c>
      <c r="N16" s="19">
        <v>54.673084815618097</v>
      </c>
      <c r="O16" s="19">
        <v>42.938318000000002</v>
      </c>
      <c r="P16" s="19">
        <v>46.192119245496599</v>
      </c>
      <c r="Q16" s="19">
        <v>43.355060000000002</v>
      </c>
      <c r="R16" s="19">
        <v>33.314920000000001</v>
      </c>
    </row>
    <row r="18" spans="2:3" x14ac:dyDescent="0.25">
      <c r="B18" s="7" t="s">
        <v>25</v>
      </c>
      <c r="C18" s="7" t="s">
        <v>298</v>
      </c>
    </row>
    <row r="20" spans="2:3" x14ac:dyDescent="0.25">
      <c r="B20" s="7" t="s">
        <v>98</v>
      </c>
    </row>
    <row r="41" spans="2:2" x14ac:dyDescent="0.25">
      <c r="B41" s="7" t="s">
        <v>277</v>
      </c>
    </row>
    <row r="62" spans="2:2" x14ac:dyDescent="0.25">
      <c r="B62" s="7" t="s">
        <v>100</v>
      </c>
    </row>
    <row r="83" spans="2:2" x14ac:dyDescent="0.25">
      <c r="B83" s="7" t="s">
        <v>295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2D351-7308-42BB-9150-D1C89E2BE50E}">
  <dimension ref="B2:R83"/>
  <sheetViews>
    <sheetView zoomScale="70" zoomScaleNormal="70" workbookViewId="0">
      <selection activeCell="C18" sqref="C18"/>
    </sheetView>
  </sheetViews>
  <sheetFormatPr defaultRowHeight="15" x14ac:dyDescent="0.25"/>
  <cols>
    <col min="1" max="16384" width="9.140625" style="7"/>
  </cols>
  <sheetData>
    <row r="2" spans="2:18" x14ac:dyDescent="0.25">
      <c r="B2" s="7" t="s">
        <v>303</v>
      </c>
    </row>
    <row r="3" spans="2:18" x14ac:dyDescent="0.25">
      <c r="B3" s="7" t="s">
        <v>163</v>
      </c>
      <c r="C3" s="7" t="s">
        <v>263</v>
      </c>
      <c r="D3" s="7" t="s">
        <v>264</v>
      </c>
      <c r="E3" s="7" t="s">
        <v>265</v>
      </c>
      <c r="F3" s="7" t="s">
        <v>266</v>
      </c>
      <c r="G3" s="7" t="s">
        <v>267</v>
      </c>
      <c r="H3" s="7" t="s">
        <v>268</v>
      </c>
      <c r="I3" s="7" t="s">
        <v>269</v>
      </c>
      <c r="J3" s="7" t="s">
        <v>270</v>
      </c>
      <c r="K3" s="7" t="s">
        <v>271</v>
      </c>
      <c r="L3" s="7" t="s">
        <v>272</v>
      </c>
      <c r="M3" s="7" t="s">
        <v>273</v>
      </c>
      <c r="N3" s="7" t="s">
        <v>300</v>
      </c>
      <c r="O3" s="7" t="s">
        <v>301</v>
      </c>
      <c r="P3" s="7" t="s">
        <v>274</v>
      </c>
      <c r="Q3" s="7" t="s">
        <v>275</v>
      </c>
      <c r="R3" s="7" t="s">
        <v>276</v>
      </c>
    </row>
    <row r="4" spans="2:18" x14ac:dyDescent="0.25">
      <c r="B4" s="7" t="s">
        <v>278</v>
      </c>
      <c r="C4" s="7" t="s">
        <v>279</v>
      </c>
      <c r="D4" s="7">
        <v>0.71</v>
      </c>
      <c r="E4" s="7">
        <v>0.64</v>
      </c>
      <c r="F4" s="7">
        <v>0.56000000000000005</v>
      </c>
      <c r="G4" s="7">
        <v>0.59</v>
      </c>
      <c r="H4" s="7">
        <v>0.62</v>
      </c>
      <c r="I4" s="7">
        <v>0.8</v>
      </c>
      <c r="J4" s="7">
        <v>0.63</v>
      </c>
      <c r="K4" s="7">
        <v>0.59</v>
      </c>
      <c r="L4" s="7">
        <v>0.498</v>
      </c>
      <c r="M4" s="7">
        <v>0.60499999999999998</v>
      </c>
      <c r="N4" s="7">
        <v>0.67451152128542502</v>
      </c>
      <c r="O4" s="7">
        <v>0.7</v>
      </c>
      <c r="P4" s="7">
        <v>0.5</v>
      </c>
      <c r="Q4" s="7">
        <v>0.63424599999999998</v>
      </c>
      <c r="R4" s="7">
        <v>0.48943500000000001</v>
      </c>
    </row>
    <row r="5" spans="2:18" x14ac:dyDescent="0.25">
      <c r="B5" s="7" t="s">
        <v>99</v>
      </c>
      <c r="C5" s="7" t="s">
        <v>280</v>
      </c>
      <c r="D5" s="7">
        <v>1.155</v>
      </c>
      <c r="E5" s="7">
        <v>1.0429999999999999</v>
      </c>
      <c r="F5" s="7">
        <v>1.151</v>
      </c>
      <c r="G5" s="7">
        <v>1.3009999999999999</v>
      </c>
      <c r="H5" s="7">
        <v>1.06</v>
      </c>
      <c r="I5" s="7">
        <v>1.032</v>
      </c>
      <c r="J5" s="7">
        <v>0.8831</v>
      </c>
      <c r="K5" s="7">
        <v>0.73250000000000004</v>
      </c>
      <c r="L5" s="7">
        <v>0.82499999999999996</v>
      </c>
      <c r="M5" s="7">
        <v>0.68500000000000005</v>
      </c>
      <c r="N5" s="7">
        <v>0.702848472930096</v>
      </c>
      <c r="O5" s="7">
        <v>0.71340029662555104</v>
      </c>
      <c r="P5" s="7">
        <v>0.67759999999999998</v>
      </c>
      <c r="Q5" s="7">
        <v>0.66</v>
      </c>
      <c r="R5" s="7">
        <v>0.68397513183544001</v>
      </c>
    </row>
    <row r="6" spans="2:18" x14ac:dyDescent="0.25">
      <c r="B6" s="7" t="s">
        <v>99</v>
      </c>
      <c r="C6" s="7" t="s">
        <v>281</v>
      </c>
      <c r="D6" s="7">
        <v>1.212</v>
      </c>
      <c r="E6" s="7">
        <v>1.22</v>
      </c>
      <c r="F6" s="7">
        <v>1.232</v>
      </c>
      <c r="G6" s="7">
        <v>1.1020000000000001</v>
      </c>
      <c r="H6" s="7">
        <v>0.97299999999999998</v>
      </c>
      <c r="I6" s="7">
        <v>0.89800000000000002</v>
      </c>
      <c r="J6" s="7">
        <v>1.0129999999999999</v>
      </c>
      <c r="K6" s="7">
        <v>1.216</v>
      </c>
      <c r="L6" s="7">
        <v>0.98</v>
      </c>
      <c r="M6" s="7">
        <v>1.0922912325560199</v>
      </c>
      <c r="N6" s="7">
        <v>0.87428641812437002</v>
      </c>
      <c r="O6" s="7">
        <v>0.85216377598530901</v>
      </c>
      <c r="P6" s="7">
        <v>0.782759242134621</v>
      </c>
      <c r="Q6" s="7">
        <v>0.82332106960351603</v>
      </c>
      <c r="R6" s="7">
        <v>0.78570038882809601</v>
      </c>
    </row>
    <row r="7" spans="2:18" x14ac:dyDescent="0.25">
      <c r="B7" s="7" t="s">
        <v>99</v>
      </c>
      <c r="C7" s="7" t="s">
        <v>282</v>
      </c>
      <c r="D7" s="7">
        <v>2.637</v>
      </c>
      <c r="E7" s="7">
        <v>2.2989999999999999</v>
      </c>
      <c r="F7" s="7">
        <v>2.2549999999999999</v>
      </c>
      <c r="G7" s="7">
        <v>2.3370000000000002</v>
      </c>
      <c r="H7" s="7">
        <v>1.996</v>
      </c>
      <c r="I7" s="7">
        <v>1.8660000000000001</v>
      </c>
      <c r="J7" s="7">
        <v>2.121</v>
      </c>
      <c r="K7" s="7">
        <v>1.847</v>
      </c>
      <c r="L7" s="7">
        <v>1.726</v>
      </c>
      <c r="M7" s="7">
        <v>1.96816573822055</v>
      </c>
      <c r="N7" s="7">
        <v>1.7670367702052401</v>
      </c>
      <c r="O7" s="7">
        <v>1.86014383876332</v>
      </c>
      <c r="P7" s="7">
        <v>1.7803482452535999</v>
      </c>
      <c r="Q7" s="7">
        <v>1.8747</v>
      </c>
      <c r="R7" s="7">
        <v>1.7976377329443001</v>
      </c>
    </row>
    <row r="8" spans="2:18" x14ac:dyDescent="0.25">
      <c r="B8" s="7" t="s">
        <v>283</v>
      </c>
      <c r="C8" s="7" t="s">
        <v>284</v>
      </c>
      <c r="D8" s="7">
        <v>1.71626633730805</v>
      </c>
      <c r="E8" s="7">
        <v>1.25492911335053</v>
      </c>
      <c r="F8" s="7">
        <v>1.3765181505089099</v>
      </c>
      <c r="G8" s="7">
        <v>1.29718837309197</v>
      </c>
      <c r="H8" s="7">
        <v>1.38272794442174</v>
      </c>
      <c r="I8" s="7">
        <v>1.10031841965523</v>
      </c>
      <c r="J8" s="7">
        <v>0.847485134414796</v>
      </c>
      <c r="K8" s="7">
        <v>0.882382905805419</v>
      </c>
      <c r="L8" s="7">
        <v>0.89290000000000003</v>
      </c>
      <c r="M8" s="7">
        <v>0.91400000000000003</v>
      </c>
      <c r="N8" s="7">
        <v>0.86429999999999996</v>
      </c>
      <c r="O8" s="7">
        <v>0.75019999999999998</v>
      </c>
      <c r="P8" s="7">
        <v>0.74904000000000004</v>
      </c>
      <c r="Q8" s="7">
        <v>0.76917000000000002</v>
      </c>
      <c r="R8" s="7">
        <v>0.76370000000000005</v>
      </c>
    </row>
    <row r="9" spans="2:18" x14ac:dyDescent="0.25">
      <c r="B9" s="7" t="s">
        <v>283</v>
      </c>
      <c r="C9" s="7" t="s">
        <v>285</v>
      </c>
      <c r="D9" s="7">
        <v>3.9460000000000002</v>
      </c>
      <c r="E9" s="7">
        <v>2.7490000000000001</v>
      </c>
      <c r="F9" s="7">
        <v>2.9390000000000001</v>
      </c>
      <c r="G9" s="7">
        <v>3.423</v>
      </c>
      <c r="H9" s="7">
        <v>3.2730000000000001</v>
      </c>
      <c r="I9" s="7">
        <v>2.831</v>
      </c>
      <c r="J9" s="7">
        <v>2.71</v>
      </c>
      <c r="K9" s="7">
        <v>2.4220000000000002</v>
      </c>
      <c r="L9" s="7">
        <v>2.3170000000000002</v>
      </c>
      <c r="M9" s="7">
        <v>2.5192000000000001</v>
      </c>
      <c r="N9" s="7">
        <v>2.4944999999999999</v>
      </c>
      <c r="O9" s="7">
        <v>2.1408999999999998</v>
      </c>
      <c r="P9" s="7">
        <v>2.1739000000000002</v>
      </c>
      <c r="Q9" s="7">
        <v>2.3006000000000002</v>
      </c>
      <c r="R9" s="7">
        <v>2.4253</v>
      </c>
    </row>
    <row r="10" spans="2:18" x14ac:dyDescent="0.25">
      <c r="B10" s="7" t="s">
        <v>101</v>
      </c>
      <c r="C10" s="7" t="s">
        <v>286</v>
      </c>
      <c r="D10" s="7">
        <v>1.663</v>
      </c>
      <c r="E10" s="7">
        <v>1.736</v>
      </c>
      <c r="F10" s="7">
        <v>1.353</v>
      </c>
      <c r="G10" s="7">
        <v>1.3740000000000001</v>
      </c>
      <c r="H10" s="7">
        <v>1.649</v>
      </c>
      <c r="I10" s="7">
        <v>1.546</v>
      </c>
      <c r="J10" s="7">
        <v>1.3080000000000001</v>
      </c>
      <c r="K10" s="7">
        <v>1.3260000000000001</v>
      </c>
      <c r="L10" s="7">
        <v>1.446</v>
      </c>
      <c r="M10" s="7">
        <v>1.123</v>
      </c>
      <c r="N10" s="7">
        <v>1.2010000000000001</v>
      </c>
      <c r="O10" s="7">
        <v>1.244</v>
      </c>
      <c r="P10" s="7">
        <v>1.1419999999999999</v>
      </c>
      <c r="Q10" s="7">
        <v>1.131</v>
      </c>
      <c r="R10" s="7">
        <v>0.9</v>
      </c>
    </row>
    <row r="11" spans="2:18" x14ac:dyDescent="0.25">
      <c r="B11" s="7" t="s">
        <v>287</v>
      </c>
      <c r="C11" s="7" t="s">
        <v>288</v>
      </c>
      <c r="D11" s="7">
        <v>2.04</v>
      </c>
      <c r="E11" s="7">
        <v>1.77</v>
      </c>
      <c r="F11" s="7">
        <v>1.77</v>
      </c>
      <c r="G11" s="7">
        <v>1.72</v>
      </c>
      <c r="H11" s="7">
        <v>1.84</v>
      </c>
      <c r="I11" s="7">
        <v>1.45</v>
      </c>
      <c r="J11" s="7">
        <v>1.73</v>
      </c>
      <c r="K11" s="7">
        <v>1.46</v>
      </c>
      <c r="L11" s="7">
        <v>1.8184398931432</v>
      </c>
      <c r="M11" s="7">
        <v>1.298</v>
      </c>
      <c r="N11" s="7">
        <v>1.5589999999999999</v>
      </c>
      <c r="O11" s="7">
        <v>1.4490000000000001</v>
      </c>
      <c r="P11" s="7">
        <v>1.65887837000012</v>
      </c>
      <c r="Q11" s="7">
        <v>1.55849945199989</v>
      </c>
      <c r="R11" s="7">
        <v>1.4751316490000199</v>
      </c>
    </row>
    <row r="12" spans="2:18" x14ac:dyDescent="0.25">
      <c r="B12" s="7" t="s">
        <v>289</v>
      </c>
      <c r="C12" s="7" t="s">
        <v>290</v>
      </c>
      <c r="D12" s="7">
        <v>2.4910000000000001</v>
      </c>
      <c r="E12" s="7">
        <v>2.327</v>
      </c>
      <c r="F12" s="7">
        <v>1.956</v>
      </c>
      <c r="G12" s="7">
        <v>2.1840000000000002</v>
      </c>
      <c r="H12" s="7">
        <v>1.91</v>
      </c>
      <c r="I12" s="7">
        <v>1.9410000000000001</v>
      </c>
      <c r="J12" s="7">
        <v>1.655</v>
      </c>
      <c r="K12" s="7">
        <v>1.8993122083398299</v>
      </c>
      <c r="L12" s="7">
        <v>1.80363058702446</v>
      </c>
      <c r="M12" s="7">
        <v>1.72617858339117</v>
      </c>
      <c r="N12" s="7">
        <v>1.68895348837209</v>
      </c>
      <c r="O12" s="7">
        <v>1.49997354006422</v>
      </c>
      <c r="P12" s="7">
        <v>1.87022645308317</v>
      </c>
      <c r="Q12" s="7">
        <v>1.76538784092649</v>
      </c>
      <c r="R12" s="7">
        <v>1.78442288798798</v>
      </c>
    </row>
    <row r="13" spans="2:18" x14ac:dyDescent="0.25">
      <c r="B13" s="7" t="s">
        <v>289</v>
      </c>
      <c r="C13" s="7" t="s">
        <v>291</v>
      </c>
      <c r="D13" s="7">
        <v>0.53116918957042902</v>
      </c>
      <c r="E13" s="7">
        <v>0.468300985933507</v>
      </c>
      <c r="F13" s="7">
        <v>0.30723715961154202</v>
      </c>
      <c r="G13" s="7">
        <v>0.54598915046999696</v>
      </c>
      <c r="H13" s="7">
        <v>0.43566630861019201</v>
      </c>
      <c r="I13" s="7">
        <v>0.402975972679604</v>
      </c>
      <c r="J13" s="7">
        <v>0.46894750174147898</v>
      </c>
      <c r="K13" s="7">
        <v>0.39452718435981199</v>
      </c>
      <c r="L13" s="7">
        <v>0.41583952847700201</v>
      </c>
      <c r="M13" s="7">
        <v>0.39037790116430998</v>
      </c>
      <c r="N13" s="7">
        <v>0.4</v>
      </c>
      <c r="O13" s="7">
        <v>0.333962928772712</v>
      </c>
      <c r="P13" s="7">
        <v>0.3428704377963</v>
      </c>
      <c r="Q13" s="7">
        <v>0.25695310129795002</v>
      </c>
      <c r="R13" s="7">
        <v>0.38689628539017001</v>
      </c>
    </row>
    <row r="14" spans="2:18" x14ac:dyDescent="0.25">
      <c r="B14" s="7" t="s">
        <v>289</v>
      </c>
      <c r="C14" s="7" t="s">
        <v>292</v>
      </c>
      <c r="D14" s="7">
        <v>1.18939135536333</v>
      </c>
      <c r="E14" s="7">
        <v>1.3185788933501399</v>
      </c>
      <c r="F14" s="7">
        <v>1.0038463063563201</v>
      </c>
      <c r="G14" s="7">
        <v>1.17244949106122</v>
      </c>
      <c r="H14" s="7">
        <v>0.93637878797666596</v>
      </c>
      <c r="I14" s="7">
        <v>0.90285356871605404</v>
      </c>
      <c r="J14" s="7">
        <v>0.92303737580823197</v>
      </c>
      <c r="K14" s="7">
        <v>1.1120691277483301</v>
      </c>
      <c r="L14" s="7">
        <v>0.95631051191945404</v>
      </c>
      <c r="M14" s="7">
        <v>0.77269092798451899</v>
      </c>
      <c r="N14" s="7">
        <v>0.87707476801085005</v>
      </c>
      <c r="O14" s="7">
        <v>0.789672679488711</v>
      </c>
      <c r="P14" s="7">
        <v>0.73189390522471698</v>
      </c>
      <c r="Q14" s="7">
        <v>0.79510822338715603</v>
      </c>
      <c r="R14" s="7">
        <v>0.80279357905400095</v>
      </c>
    </row>
    <row r="15" spans="2:18" x14ac:dyDescent="0.25">
      <c r="B15" s="7" t="s">
        <v>289</v>
      </c>
      <c r="C15" s="7" t="s">
        <v>293</v>
      </c>
      <c r="D15" s="7">
        <v>1.89439112423003</v>
      </c>
      <c r="E15" s="7">
        <v>1.7331809061082299</v>
      </c>
      <c r="F15" s="7">
        <v>1.49811155221209</v>
      </c>
      <c r="G15" s="7">
        <v>1.81168529065866</v>
      </c>
      <c r="H15" s="7">
        <v>1.76684296866163</v>
      </c>
      <c r="I15" s="7">
        <v>1.3512280167703701</v>
      </c>
      <c r="J15" s="7">
        <v>1.3730259960714699</v>
      </c>
      <c r="K15" s="7">
        <v>1.4363829921479701</v>
      </c>
      <c r="L15" s="7">
        <v>1.6008364060207501</v>
      </c>
      <c r="M15" s="7">
        <v>1.3803508909186999</v>
      </c>
      <c r="N15" s="7">
        <v>1.3</v>
      </c>
      <c r="O15" s="7">
        <v>1.11293036353424</v>
      </c>
      <c r="P15" s="7">
        <v>1.2778017331654501</v>
      </c>
      <c r="Q15" s="7">
        <v>1.4421849094143</v>
      </c>
      <c r="R15" s="7">
        <v>1.2498276241999999</v>
      </c>
    </row>
    <row r="16" spans="2:18" x14ac:dyDescent="0.25">
      <c r="B16" s="7" t="s">
        <v>289</v>
      </c>
      <c r="C16" s="7" t="s">
        <v>294</v>
      </c>
      <c r="D16" s="7">
        <v>0.920486600319943</v>
      </c>
      <c r="E16" s="7">
        <v>1.0668538396157801</v>
      </c>
      <c r="F16" s="7">
        <v>1.30452960387697</v>
      </c>
      <c r="G16" s="7">
        <v>1.3012188970088401</v>
      </c>
      <c r="H16" s="7">
        <v>0.98301365450156097</v>
      </c>
      <c r="I16" s="7">
        <v>0.95967116572529598</v>
      </c>
      <c r="J16" s="7">
        <v>1.09180572549386</v>
      </c>
      <c r="K16" s="7">
        <v>1.01</v>
      </c>
      <c r="L16" s="7">
        <v>1.0003570592197399</v>
      </c>
      <c r="M16" s="7">
        <v>0.90800000000000003</v>
      </c>
      <c r="N16" s="7">
        <v>0.80517788089713904</v>
      </c>
      <c r="O16" s="7">
        <v>0.64237100000000003</v>
      </c>
      <c r="P16" s="7">
        <v>0.58430239559653196</v>
      </c>
      <c r="Q16" s="7">
        <v>0.58999000000000001</v>
      </c>
      <c r="R16" s="7">
        <v>0.53756000000000004</v>
      </c>
    </row>
    <row r="18" spans="2:3" x14ac:dyDescent="0.25">
      <c r="B18" s="7" t="s">
        <v>25</v>
      </c>
      <c r="C18" s="7" t="s">
        <v>298</v>
      </c>
    </row>
    <row r="20" spans="2:3" x14ac:dyDescent="0.25">
      <c r="B20" s="7" t="s">
        <v>98</v>
      </c>
    </row>
    <row r="41" spans="2:2" x14ac:dyDescent="0.25">
      <c r="B41" s="7" t="s">
        <v>299</v>
      </c>
    </row>
    <row r="62" spans="2:2" x14ac:dyDescent="0.25">
      <c r="B62" s="7" t="s">
        <v>100</v>
      </c>
    </row>
    <row r="83" spans="2:2" x14ac:dyDescent="0.25">
      <c r="B83" s="7" t="s">
        <v>302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FFC60-B424-4C8D-9BA9-4761F3756907}">
  <dimension ref="B2:G16"/>
  <sheetViews>
    <sheetView tabSelected="1" workbookViewId="0">
      <selection activeCell="Q12" sqref="Q12"/>
    </sheetView>
  </sheetViews>
  <sheetFormatPr defaultRowHeight="15" x14ac:dyDescent="0.25"/>
  <sheetData>
    <row r="2" spans="2:7" x14ac:dyDescent="0.25">
      <c r="B2" t="s">
        <v>316</v>
      </c>
    </row>
    <row r="3" spans="2:7" x14ac:dyDescent="0.25">
      <c r="B3" t="s">
        <v>304</v>
      </c>
      <c r="C3" t="s">
        <v>18</v>
      </c>
      <c r="D3" t="s">
        <v>19</v>
      </c>
      <c r="E3" t="s">
        <v>20</v>
      </c>
      <c r="F3" t="s">
        <v>21</v>
      </c>
      <c r="G3" t="s">
        <v>22</v>
      </c>
    </row>
    <row r="4" spans="2:7" x14ac:dyDescent="0.25">
      <c r="B4" t="s">
        <v>305</v>
      </c>
      <c r="C4">
        <v>10</v>
      </c>
      <c r="D4">
        <v>12</v>
      </c>
      <c r="E4">
        <v>8</v>
      </c>
      <c r="F4">
        <v>9</v>
      </c>
      <c r="G4">
        <v>12</v>
      </c>
    </row>
    <row r="5" spans="2:7" x14ac:dyDescent="0.25">
      <c r="B5" t="s">
        <v>306</v>
      </c>
      <c r="C5">
        <v>1</v>
      </c>
      <c r="D5">
        <v>0</v>
      </c>
      <c r="E5">
        <v>0</v>
      </c>
      <c r="F5">
        <v>1</v>
      </c>
      <c r="G5">
        <v>1</v>
      </c>
    </row>
    <row r="6" spans="2:7" x14ac:dyDescent="0.25">
      <c r="B6" t="s">
        <v>307</v>
      </c>
      <c r="C6">
        <v>2</v>
      </c>
      <c r="D6">
        <v>1</v>
      </c>
      <c r="E6">
        <v>0</v>
      </c>
      <c r="F6">
        <v>10</v>
      </c>
      <c r="G6">
        <v>5</v>
      </c>
    </row>
    <row r="7" spans="2:7" x14ac:dyDescent="0.25">
      <c r="B7" t="s">
        <v>308</v>
      </c>
      <c r="C7">
        <v>7</v>
      </c>
      <c r="D7">
        <v>11</v>
      </c>
      <c r="E7">
        <v>3</v>
      </c>
      <c r="F7">
        <v>7</v>
      </c>
      <c r="G7">
        <v>9</v>
      </c>
    </row>
    <row r="8" spans="2:7" x14ac:dyDescent="0.25">
      <c r="B8" t="s">
        <v>309</v>
      </c>
      <c r="C8">
        <v>9</v>
      </c>
      <c r="D8">
        <v>0</v>
      </c>
      <c r="E8">
        <v>4</v>
      </c>
      <c r="F8">
        <v>3</v>
      </c>
      <c r="G8">
        <v>0</v>
      </c>
    </row>
    <row r="9" spans="2:7" x14ac:dyDescent="0.25">
      <c r="B9" t="s">
        <v>310</v>
      </c>
      <c r="C9">
        <v>0</v>
      </c>
      <c r="D9">
        <v>0</v>
      </c>
      <c r="E9">
        <v>0</v>
      </c>
      <c r="F9">
        <v>0</v>
      </c>
      <c r="G9">
        <v>2</v>
      </c>
    </row>
    <row r="10" spans="2:7" x14ac:dyDescent="0.25">
      <c r="B10" t="s">
        <v>311</v>
      </c>
      <c r="C10">
        <v>26</v>
      </c>
      <c r="D10">
        <v>20</v>
      </c>
      <c r="E10">
        <v>15</v>
      </c>
      <c r="F10">
        <v>28</v>
      </c>
      <c r="G10">
        <v>29</v>
      </c>
    </row>
    <row r="12" spans="2:7" x14ac:dyDescent="0.25">
      <c r="B12" t="s">
        <v>25</v>
      </c>
      <c r="C12" t="s">
        <v>162</v>
      </c>
    </row>
    <row r="14" spans="2:7" x14ac:dyDescent="0.25">
      <c r="B14" t="s">
        <v>315</v>
      </c>
      <c r="C14" t="s">
        <v>312</v>
      </c>
    </row>
    <row r="15" spans="2:7" x14ac:dyDescent="0.25">
      <c r="C15" t="s">
        <v>313</v>
      </c>
    </row>
    <row r="16" spans="2:7" x14ac:dyDescent="0.25">
      <c r="C16" t="s">
        <v>314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DD18D-19BC-4E04-8E00-FD2C462EE83C}">
  <dimension ref="B2:J32"/>
  <sheetViews>
    <sheetView zoomScaleNormal="100" workbookViewId="0">
      <selection activeCell="C27" sqref="C27"/>
    </sheetView>
  </sheetViews>
  <sheetFormatPr defaultRowHeight="15" x14ac:dyDescent="0.25"/>
  <sheetData>
    <row r="2" spans="2:10" x14ac:dyDescent="0.25">
      <c r="B2" t="s">
        <v>60</v>
      </c>
    </row>
    <row r="3" spans="2:10" x14ac:dyDescent="0.25">
      <c r="B3" t="s">
        <v>32</v>
      </c>
      <c r="C3" t="s">
        <v>33</v>
      </c>
      <c r="D3" t="s">
        <v>34</v>
      </c>
      <c r="E3" t="s">
        <v>35</v>
      </c>
      <c r="G3" t="s">
        <v>0</v>
      </c>
      <c r="H3" t="s">
        <v>57</v>
      </c>
      <c r="I3" t="s">
        <v>58</v>
      </c>
      <c r="J3" t="s">
        <v>59</v>
      </c>
    </row>
    <row r="4" spans="2:10" x14ac:dyDescent="0.25">
      <c r="B4" t="s">
        <v>36</v>
      </c>
      <c r="C4">
        <v>2022</v>
      </c>
      <c r="D4">
        <v>22701</v>
      </c>
      <c r="E4">
        <v>500</v>
      </c>
      <c r="G4">
        <v>2022</v>
      </c>
      <c r="H4">
        <v>500</v>
      </c>
      <c r="I4">
        <v>0</v>
      </c>
      <c r="J4">
        <v>22701</v>
      </c>
    </row>
    <row r="5" spans="2:10" x14ac:dyDescent="0.25">
      <c r="B5" t="s">
        <v>37</v>
      </c>
      <c r="C5">
        <v>2023</v>
      </c>
      <c r="D5">
        <v>21201</v>
      </c>
      <c r="E5">
        <v>1500</v>
      </c>
      <c r="G5">
        <v>2023</v>
      </c>
      <c r="H5">
        <v>1500</v>
      </c>
      <c r="I5">
        <v>0</v>
      </c>
      <c r="J5">
        <v>21201</v>
      </c>
    </row>
    <row r="6" spans="2:10" x14ac:dyDescent="0.25">
      <c r="B6" t="s">
        <v>45</v>
      </c>
      <c r="C6">
        <v>2025</v>
      </c>
      <c r="D6">
        <v>18321</v>
      </c>
      <c r="E6">
        <v>2880</v>
      </c>
      <c r="G6">
        <v>2024</v>
      </c>
      <c r="H6">
        <v>0</v>
      </c>
      <c r="I6">
        <v>0</v>
      </c>
      <c r="J6">
        <v>21201</v>
      </c>
    </row>
    <row r="7" spans="2:10" x14ac:dyDescent="0.25">
      <c r="B7" t="s">
        <v>46</v>
      </c>
      <c r="C7">
        <v>2028</v>
      </c>
      <c r="D7">
        <v>17621</v>
      </c>
      <c r="E7">
        <v>700</v>
      </c>
      <c r="G7">
        <v>2025</v>
      </c>
      <c r="H7">
        <v>2880</v>
      </c>
      <c r="I7">
        <v>0</v>
      </c>
      <c r="J7">
        <v>18321</v>
      </c>
    </row>
    <row r="8" spans="2:10" x14ac:dyDescent="0.25">
      <c r="B8" t="s">
        <v>38</v>
      </c>
      <c r="C8">
        <v>2028</v>
      </c>
      <c r="D8">
        <v>16171</v>
      </c>
      <c r="E8">
        <v>1450</v>
      </c>
      <c r="G8">
        <v>2026</v>
      </c>
      <c r="H8">
        <v>0</v>
      </c>
      <c r="I8">
        <v>0</v>
      </c>
      <c r="J8">
        <v>18321</v>
      </c>
    </row>
    <row r="9" spans="2:10" x14ac:dyDescent="0.25">
      <c r="B9" t="s">
        <v>47</v>
      </c>
      <c r="C9">
        <v>2029</v>
      </c>
      <c r="D9">
        <v>14851</v>
      </c>
      <c r="E9">
        <v>1320</v>
      </c>
      <c r="G9">
        <v>2027</v>
      </c>
      <c r="H9">
        <v>0</v>
      </c>
      <c r="I9">
        <v>0</v>
      </c>
      <c r="J9">
        <v>18321</v>
      </c>
    </row>
    <row r="10" spans="2:10" x14ac:dyDescent="0.25">
      <c r="B10" t="s">
        <v>48</v>
      </c>
      <c r="C10">
        <v>2033</v>
      </c>
      <c r="D10">
        <v>12186</v>
      </c>
      <c r="E10">
        <v>2665</v>
      </c>
      <c r="G10">
        <v>2028</v>
      </c>
      <c r="H10">
        <v>1450</v>
      </c>
      <c r="I10">
        <v>700</v>
      </c>
      <c r="J10">
        <v>16171</v>
      </c>
    </row>
    <row r="11" spans="2:10" x14ac:dyDescent="0.25">
      <c r="B11" t="s">
        <v>49</v>
      </c>
      <c r="C11">
        <v>2035</v>
      </c>
      <c r="D11">
        <v>10506</v>
      </c>
      <c r="E11">
        <v>1680</v>
      </c>
      <c r="G11">
        <v>2029</v>
      </c>
      <c r="H11">
        <v>1320</v>
      </c>
      <c r="I11">
        <v>0</v>
      </c>
      <c r="J11">
        <v>14851</v>
      </c>
    </row>
    <row r="12" spans="2:10" x14ac:dyDescent="0.25">
      <c r="B12" t="s">
        <v>39</v>
      </c>
      <c r="C12">
        <v>2036</v>
      </c>
      <c r="D12">
        <v>9806</v>
      </c>
      <c r="E12">
        <v>700</v>
      </c>
      <c r="G12">
        <v>2030</v>
      </c>
      <c r="H12">
        <v>0</v>
      </c>
      <c r="I12">
        <v>0</v>
      </c>
      <c r="J12">
        <v>14851</v>
      </c>
    </row>
    <row r="13" spans="2:10" x14ac:dyDescent="0.25">
      <c r="B13" t="s">
        <v>40</v>
      </c>
      <c r="C13">
        <v>2037</v>
      </c>
      <c r="D13">
        <v>9106</v>
      </c>
      <c r="E13">
        <v>700</v>
      </c>
      <c r="G13">
        <v>2031</v>
      </c>
      <c r="H13">
        <v>0</v>
      </c>
      <c r="I13">
        <v>0</v>
      </c>
      <c r="J13">
        <v>14851</v>
      </c>
    </row>
    <row r="14" spans="2:10" x14ac:dyDescent="0.25">
      <c r="B14" t="s">
        <v>50</v>
      </c>
      <c r="C14">
        <v>2037</v>
      </c>
      <c r="D14">
        <v>8656</v>
      </c>
      <c r="E14">
        <v>450</v>
      </c>
      <c r="G14">
        <v>2032</v>
      </c>
      <c r="H14">
        <v>0</v>
      </c>
      <c r="I14">
        <v>0</v>
      </c>
      <c r="J14">
        <v>14851</v>
      </c>
    </row>
    <row r="15" spans="2:10" x14ac:dyDescent="0.25">
      <c r="B15" t="s">
        <v>51</v>
      </c>
      <c r="C15">
        <v>2040</v>
      </c>
      <c r="D15">
        <v>7266</v>
      </c>
      <c r="E15">
        <v>1390</v>
      </c>
      <c r="G15">
        <v>2033</v>
      </c>
      <c r="H15">
        <v>2665</v>
      </c>
      <c r="I15">
        <v>0</v>
      </c>
      <c r="J15">
        <v>12186</v>
      </c>
    </row>
    <row r="16" spans="2:10" x14ac:dyDescent="0.25">
      <c r="B16" t="s">
        <v>52</v>
      </c>
      <c r="C16">
        <v>2042</v>
      </c>
      <c r="D16">
        <v>6522</v>
      </c>
      <c r="E16">
        <v>744</v>
      </c>
      <c r="G16">
        <v>2034</v>
      </c>
      <c r="H16">
        <v>0</v>
      </c>
      <c r="I16">
        <v>0</v>
      </c>
      <c r="J16">
        <v>12186</v>
      </c>
    </row>
    <row r="17" spans="2:10" x14ac:dyDescent="0.25">
      <c r="B17" t="s">
        <v>41</v>
      </c>
      <c r="C17">
        <v>2043</v>
      </c>
      <c r="D17">
        <v>6157</v>
      </c>
      <c r="E17">
        <v>365</v>
      </c>
      <c r="G17">
        <v>2035</v>
      </c>
      <c r="H17">
        <v>1680</v>
      </c>
      <c r="I17">
        <v>0</v>
      </c>
      <c r="J17">
        <v>10506</v>
      </c>
    </row>
    <row r="18" spans="2:10" x14ac:dyDescent="0.25">
      <c r="B18" t="s">
        <v>42</v>
      </c>
      <c r="C18">
        <v>2044</v>
      </c>
      <c r="D18">
        <v>5792</v>
      </c>
      <c r="E18">
        <v>365</v>
      </c>
      <c r="G18">
        <v>2036</v>
      </c>
      <c r="H18">
        <v>700</v>
      </c>
      <c r="I18">
        <v>0</v>
      </c>
      <c r="J18">
        <v>9806</v>
      </c>
    </row>
    <row r="19" spans="2:10" x14ac:dyDescent="0.25">
      <c r="B19" t="s">
        <v>53</v>
      </c>
      <c r="C19">
        <v>2045</v>
      </c>
      <c r="D19">
        <v>3582</v>
      </c>
      <c r="E19">
        <v>2210</v>
      </c>
      <c r="G19">
        <v>2037</v>
      </c>
      <c r="H19">
        <v>450</v>
      </c>
      <c r="I19">
        <v>700</v>
      </c>
      <c r="J19">
        <v>8656</v>
      </c>
    </row>
    <row r="20" spans="2:10" x14ac:dyDescent="0.25">
      <c r="B20" t="s">
        <v>43</v>
      </c>
      <c r="C20">
        <v>2045</v>
      </c>
      <c r="D20">
        <v>3217</v>
      </c>
      <c r="E20">
        <v>365</v>
      </c>
      <c r="G20">
        <v>2038</v>
      </c>
      <c r="H20">
        <v>0</v>
      </c>
      <c r="I20">
        <v>0</v>
      </c>
      <c r="J20">
        <v>8656</v>
      </c>
    </row>
    <row r="21" spans="2:10" x14ac:dyDescent="0.25">
      <c r="B21" t="s">
        <v>44</v>
      </c>
      <c r="C21">
        <v>2046</v>
      </c>
      <c r="D21">
        <v>2852</v>
      </c>
      <c r="E21">
        <v>365</v>
      </c>
      <c r="G21">
        <v>2039</v>
      </c>
      <c r="H21">
        <v>0</v>
      </c>
      <c r="I21">
        <v>0</v>
      </c>
      <c r="J21">
        <v>8656</v>
      </c>
    </row>
    <row r="22" spans="2:10" x14ac:dyDescent="0.25">
      <c r="B22" t="s">
        <v>54</v>
      </c>
      <c r="C22">
        <v>2047</v>
      </c>
      <c r="D22">
        <v>1692</v>
      </c>
      <c r="E22">
        <v>1160</v>
      </c>
      <c r="G22">
        <v>2040</v>
      </c>
      <c r="H22">
        <v>1390</v>
      </c>
      <c r="I22">
        <v>0</v>
      </c>
      <c r="J22">
        <v>7266</v>
      </c>
    </row>
    <row r="23" spans="2:10" x14ac:dyDescent="0.25">
      <c r="B23" t="s">
        <v>55</v>
      </c>
      <c r="C23">
        <v>2051</v>
      </c>
      <c r="D23">
        <v>852</v>
      </c>
      <c r="E23">
        <v>840</v>
      </c>
      <c r="G23">
        <v>2041</v>
      </c>
      <c r="H23">
        <v>0</v>
      </c>
      <c r="I23">
        <v>0</v>
      </c>
      <c r="J23">
        <v>7266</v>
      </c>
    </row>
    <row r="24" spans="2:10" x14ac:dyDescent="0.25">
      <c r="B24" t="s">
        <v>56</v>
      </c>
      <c r="C24">
        <v>2051</v>
      </c>
      <c r="D24">
        <v>0</v>
      </c>
      <c r="E24">
        <v>852</v>
      </c>
      <c r="G24">
        <v>2042</v>
      </c>
      <c r="H24">
        <v>744</v>
      </c>
      <c r="I24">
        <v>0</v>
      </c>
      <c r="J24">
        <v>6522</v>
      </c>
    </row>
    <row r="25" spans="2:10" x14ac:dyDescent="0.25">
      <c r="G25">
        <v>2043</v>
      </c>
      <c r="H25">
        <v>365</v>
      </c>
      <c r="I25">
        <v>0</v>
      </c>
      <c r="J25">
        <v>6157</v>
      </c>
    </row>
    <row r="26" spans="2:10" x14ac:dyDescent="0.25">
      <c r="B26" t="s">
        <v>24</v>
      </c>
      <c r="C26" t="s">
        <v>26</v>
      </c>
      <c r="G26">
        <v>2044</v>
      </c>
      <c r="H26">
        <v>365</v>
      </c>
      <c r="I26">
        <v>0</v>
      </c>
      <c r="J26">
        <v>5792</v>
      </c>
    </row>
    <row r="27" spans="2:10" x14ac:dyDescent="0.25">
      <c r="B27" t="s">
        <v>25</v>
      </c>
      <c r="C27" t="s">
        <v>27</v>
      </c>
      <c r="G27">
        <v>2045</v>
      </c>
      <c r="H27">
        <v>365</v>
      </c>
      <c r="I27">
        <v>2210</v>
      </c>
      <c r="J27">
        <v>3217</v>
      </c>
    </row>
    <row r="28" spans="2:10" x14ac:dyDescent="0.25">
      <c r="G28">
        <v>2046</v>
      </c>
      <c r="H28">
        <v>365</v>
      </c>
      <c r="I28">
        <v>0</v>
      </c>
      <c r="J28">
        <v>2852</v>
      </c>
    </row>
    <row r="29" spans="2:10" x14ac:dyDescent="0.25">
      <c r="G29">
        <v>2047</v>
      </c>
      <c r="H29">
        <v>1160</v>
      </c>
      <c r="I29">
        <v>0</v>
      </c>
      <c r="J29">
        <v>1692</v>
      </c>
    </row>
    <row r="30" spans="2:10" x14ac:dyDescent="0.25">
      <c r="G30">
        <v>2048</v>
      </c>
      <c r="H30">
        <v>0</v>
      </c>
      <c r="I30">
        <v>0</v>
      </c>
      <c r="J30">
        <v>1692</v>
      </c>
    </row>
    <row r="31" spans="2:10" x14ac:dyDescent="0.25">
      <c r="G31">
        <v>2049</v>
      </c>
      <c r="H31">
        <v>0</v>
      </c>
      <c r="I31">
        <v>0</v>
      </c>
      <c r="J31">
        <v>1692</v>
      </c>
    </row>
    <row r="32" spans="2:10" x14ac:dyDescent="0.25">
      <c r="G32">
        <v>2050</v>
      </c>
      <c r="H32">
        <v>0</v>
      </c>
      <c r="I32">
        <v>0</v>
      </c>
      <c r="J32">
        <v>1692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082BE-B2C9-4AEF-8C8F-B8BC254A0493}">
  <dimension ref="B2:H21"/>
  <sheetViews>
    <sheetView topLeftCell="A7" workbookViewId="0">
      <selection activeCell="N10" sqref="N10"/>
    </sheetView>
  </sheetViews>
  <sheetFormatPr defaultRowHeight="15" x14ac:dyDescent="0.25"/>
  <sheetData>
    <row r="2" spans="2:8" x14ac:dyDescent="0.25">
      <c r="B2" t="s">
        <v>317</v>
      </c>
    </row>
    <row r="3" spans="2:8" x14ac:dyDescent="0.25">
      <c r="B3" t="s">
        <v>195</v>
      </c>
      <c r="C3" t="s">
        <v>98</v>
      </c>
      <c r="D3" t="s">
        <v>99</v>
      </c>
      <c r="E3" t="s">
        <v>100</v>
      </c>
      <c r="F3" t="s">
        <v>101</v>
      </c>
      <c r="G3" t="s">
        <v>102</v>
      </c>
      <c r="H3" t="s">
        <v>181</v>
      </c>
    </row>
    <row r="4" spans="2:8" x14ac:dyDescent="0.25">
      <c r="B4" t="s">
        <v>152</v>
      </c>
      <c r="C4">
        <v>1</v>
      </c>
      <c r="D4">
        <v>52</v>
      </c>
      <c r="E4">
        <v>0</v>
      </c>
      <c r="F4">
        <v>0</v>
      </c>
      <c r="G4">
        <v>8</v>
      </c>
      <c r="H4">
        <v>61</v>
      </c>
    </row>
    <row r="5" spans="2:8" x14ac:dyDescent="0.25">
      <c r="B5" t="s">
        <v>153</v>
      </c>
      <c r="C5">
        <v>3</v>
      </c>
      <c r="D5">
        <v>0</v>
      </c>
      <c r="E5">
        <v>6</v>
      </c>
      <c r="F5">
        <v>1</v>
      </c>
      <c r="G5">
        <v>0</v>
      </c>
      <c r="H5">
        <v>10</v>
      </c>
    </row>
    <row r="6" spans="2:8" x14ac:dyDescent="0.25">
      <c r="B6" t="s">
        <v>154</v>
      </c>
      <c r="C6">
        <v>5</v>
      </c>
      <c r="D6">
        <v>0</v>
      </c>
      <c r="E6">
        <v>0</v>
      </c>
      <c r="F6">
        <v>1</v>
      </c>
      <c r="G6">
        <v>1</v>
      </c>
      <c r="H6">
        <v>7</v>
      </c>
    </row>
    <row r="7" spans="2:8" x14ac:dyDescent="0.25">
      <c r="B7" t="s">
        <v>155</v>
      </c>
      <c r="C7">
        <v>2</v>
      </c>
      <c r="D7">
        <v>1</v>
      </c>
      <c r="E7">
        <v>5</v>
      </c>
      <c r="F7">
        <v>4</v>
      </c>
      <c r="G7">
        <v>0</v>
      </c>
      <c r="H7">
        <v>12</v>
      </c>
    </row>
    <row r="8" spans="2:8" x14ac:dyDescent="0.25">
      <c r="B8" t="s">
        <v>156</v>
      </c>
      <c r="C8">
        <v>5</v>
      </c>
      <c r="D8">
        <v>1</v>
      </c>
      <c r="E8">
        <v>0</v>
      </c>
      <c r="F8">
        <v>1</v>
      </c>
      <c r="G8">
        <v>1</v>
      </c>
      <c r="H8">
        <v>8</v>
      </c>
    </row>
    <row r="9" spans="2:8" x14ac:dyDescent="0.25">
      <c r="B9" t="s">
        <v>157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</row>
    <row r="10" spans="2:8" x14ac:dyDescent="0.25">
      <c r="B10" t="s">
        <v>13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</row>
    <row r="11" spans="2:8" x14ac:dyDescent="0.25">
      <c r="B11" t="s">
        <v>14</v>
      </c>
      <c r="C11">
        <v>0</v>
      </c>
      <c r="D11">
        <v>0</v>
      </c>
      <c r="E11">
        <v>0</v>
      </c>
      <c r="F11">
        <v>0</v>
      </c>
      <c r="G11">
        <v>1</v>
      </c>
      <c r="H11">
        <v>1</v>
      </c>
    </row>
    <row r="12" spans="2:8" x14ac:dyDescent="0.25">
      <c r="B12" t="s">
        <v>15</v>
      </c>
      <c r="C12">
        <v>0</v>
      </c>
      <c r="D12">
        <v>1</v>
      </c>
      <c r="E12">
        <v>0</v>
      </c>
      <c r="F12">
        <v>0</v>
      </c>
      <c r="G12">
        <v>0</v>
      </c>
      <c r="H12">
        <v>1</v>
      </c>
    </row>
    <row r="13" spans="2:8" x14ac:dyDescent="0.25">
      <c r="B13" t="s">
        <v>16</v>
      </c>
      <c r="C13">
        <v>0</v>
      </c>
      <c r="D13">
        <v>0</v>
      </c>
      <c r="E13">
        <v>0</v>
      </c>
      <c r="F13">
        <v>0</v>
      </c>
      <c r="G13">
        <v>2</v>
      </c>
      <c r="H13">
        <v>2</v>
      </c>
    </row>
    <row r="14" spans="2:8" x14ac:dyDescent="0.25">
      <c r="B14" t="s">
        <v>17</v>
      </c>
      <c r="C14">
        <v>1</v>
      </c>
      <c r="D14">
        <v>0</v>
      </c>
      <c r="E14">
        <v>0</v>
      </c>
      <c r="F14">
        <v>0</v>
      </c>
      <c r="G14">
        <v>0</v>
      </c>
      <c r="H14">
        <v>1</v>
      </c>
    </row>
    <row r="15" spans="2:8" x14ac:dyDescent="0.25">
      <c r="B15" t="s">
        <v>18</v>
      </c>
      <c r="C15">
        <v>1</v>
      </c>
      <c r="D15">
        <v>0</v>
      </c>
      <c r="E15">
        <v>1</v>
      </c>
      <c r="F15">
        <v>6</v>
      </c>
      <c r="G15">
        <v>0</v>
      </c>
      <c r="H15">
        <v>8</v>
      </c>
    </row>
    <row r="16" spans="2:8" x14ac:dyDescent="0.25">
      <c r="B16" t="s">
        <v>19</v>
      </c>
      <c r="C16">
        <v>1</v>
      </c>
      <c r="D16">
        <v>0</v>
      </c>
      <c r="E16">
        <v>0</v>
      </c>
      <c r="F16">
        <v>99</v>
      </c>
      <c r="G16">
        <v>0</v>
      </c>
      <c r="H16">
        <v>100</v>
      </c>
    </row>
    <row r="17" spans="2:8" x14ac:dyDescent="0.25">
      <c r="B17" t="s">
        <v>20</v>
      </c>
      <c r="C17">
        <v>0</v>
      </c>
      <c r="D17">
        <v>1</v>
      </c>
      <c r="E17">
        <v>4</v>
      </c>
      <c r="F17">
        <v>153</v>
      </c>
      <c r="G17">
        <v>0</v>
      </c>
      <c r="H17">
        <v>158</v>
      </c>
    </row>
    <row r="18" spans="2:8" x14ac:dyDescent="0.25">
      <c r="B18" t="s">
        <v>21</v>
      </c>
      <c r="C18">
        <v>0</v>
      </c>
      <c r="D18">
        <v>0</v>
      </c>
      <c r="E18">
        <v>5</v>
      </c>
      <c r="F18">
        <v>273</v>
      </c>
      <c r="G18">
        <v>0</v>
      </c>
      <c r="H18">
        <v>278</v>
      </c>
    </row>
    <row r="19" spans="2:8" x14ac:dyDescent="0.25">
      <c r="B19" t="s">
        <v>22</v>
      </c>
      <c r="C19">
        <v>0</v>
      </c>
      <c r="D19">
        <v>0</v>
      </c>
      <c r="E19">
        <v>0</v>
      </c>
      <c r="F19">
        <v>340</v>
      </c>
      <c r="G19">
        <v>4</v>
      </c>
      <c r="H19">
        <v>344</v>
      </c>
    </row>
    <row r="21" spans="2:8" x14ac:dyDescent="0.25">
      <c r="B21" t="s">
        <v>25</v>
      </c>
      <c r="C21" t="s">
        <v>162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54D3-6BAC-412F-8CD3-089F3415F284}">
  <dimension ref="B2:H65"/>
  <sheetViews>
    <sheetView workbookViewId="0">
      <selection activeCell="B3" sqref="B3"/>
    </sheetView>
  </sheetViews>
  <sheetFormatPr defaultRowHeight="15" x14ac:dyDescent="0.25"/>
  <sheetData>
    <row r="2" spans="2:8" x14ac:dyDescent="0.25">
      <c r="B2" t="s">
        <v>324</v>
      </c>
    </row>
    <row r="3" spans="2:8" x14ac:dyDescent="0.25">
      <c r="B3" t="s">
        <v>205</v>
      </c>
      <c r="C3" t="s">
        <v>318</v>
      </c>
      <c r="D3" t="s">
        <v>319</v>
      </c>
      <c r="E3" t="s">
        <v>320</v>
      </c>
      <c r="F3" t="s">
        <v>321</v>
      </c>
      <c r="G3" t="s">
        <v>322</v>
      </c>
      <c r="H3" t="s">
        <v>323</v>
      </c>
    </row>
    <row r="4" spans="2:8" x14ac:dyDescent="0.25">
      <c r="B4" s="8">
        <v>42552</v>
      </c>
      <c r="C4" s="121">
        <v>0</v>
      </c>
      <c r="D4" s="121">
        <v>9.6059481140126305E-3</v>
      </c>
      <c r="E4" s="121"/>
      <c r="F4" s="121"/>
      <c r="G4" s="121"/>
      <c r="H4" s="121"/>
    </row>
    <row r="5" spans="2:8" x14ac:dyDescent="0.25">
      <c r="B5" s="8">
        <v>42583</v>
      </c>
      <c r="C5" s="121">
        <v>0</v>
      </c>
      <c r="D5" s="121">
        <v>9.6059481140126305E-3</v>
      </c>
      <c r="E5" s="121"/>
      <c r="F5" s="121"/>
      <c r="G5" s="121"/>
      <c r="H5" s="121"/>
    </row>
    <row r="6" spans="2:8" x14ac:dyDescent="0.25">
      <c r="B6" s="8">
        <v>42614</v>
      </c>
      <c r="C6" s="121">
        <v>0</v>
      </c>
      <c r="D6" s="121">
        <v>9.6059481140126305E-3</v>
      </c>
      <c r="E6" s="121"/>
      <c r="F6" s="121"/>
      <c r="G6" s="121"/>
      <c r="H6" s="121"/>
    </row>
    <row r="7" spans="2:8" x14ac:dyDescent="0.25">
      <c r="B7" s="8">
        <v>42644</v>
      </c>
      <c r="C7" s="121">
        <v>1.2096774193548387E-2</v>
      </c>
      <c r="D7" s="121">
        <v>9.6059481140126305E-3</v>
      </c>
      <c r="E7" s="121"/>
      <c r="F7" s="121"/>
      <c r="G7" s="121"/>
      <c r="H7" s="121"/>
    </row>
    <row r="8" spans="2:8" x14ac:dyDescent="0.25">
      <c r="B8" s="8">
        <v>42675</v>
      </c>
      <c r="C8" s="121">
        <v>0</v>
      </c>
      <c r="D8" s="121">
        <v>9.6059481140126305E-3</v>
      </c>
      <c r="E8" s="121"/>
      <c r="F8" s="121"/>
      <c r="G8" s="121"/>
      <c r="H8" s="121"/>
    </row>
    <row r="9" spans="2:8" x14ac:dyDescent="0.25">
      <c r="B9" s="8">
        <v>42705</v>
      </c>
      <c r="C9" s="121">
        <v>1.6129032258064516E-2</v>
      </c>
      <c r="D9" s="121">
        <v>9.6059481140126305E-3</v>
      </c>
      <c r="E9" s="121"/>
      <c r="F9" s="121"/>
      <c r="G9" s="121"/>
      <c r="H9" s="121"/>
    </row>
    <row r="10" spans="2:8" x14ac:dyDescent="0.25">
      <c r="B10" s="8">
        <v>42736</v>
      </c>
      <c r="C10" s="121">
        <v>0</v>
      </c>
      <c r="D10" s="121">
        <v>9.6059481140126305E-3</v>
      </c>
      <c r="E10" s="121"/>
      <c r="F10" s="121"/>
      <c r="G10" s="121"/>
      <c r="H10" s="121"/>
    </row>
    <row r="11" spans="2:8" x14ac:dyDescent="0.25">
      <c r="B11" s="8">
        <v>42767</v>
      </c>
      <c r="C11" s="121">
        <v>5.9523809523809521E-3</v>
      </c>
      <c r="D11" s="121">
        <v>9.6059481140126305E-3</v>
      </c>
      <c r="E11" s="121"/>
      <c r="F11" s="121"/>
      <c r="G11" s="121"/>
      <c r="H11" s="121"/>
    </row>
    <row r="12" spans="2:8" x14ac:dyDescent="0.25">
      <c r="B12" s="8">
        <v>42795</v>
      </c>
      <c r="C12" s="121">
        <v>2.5537634408602152E-2</v>
      </c>
      <c r="D12" s="121">
        <v>9.6059481140126305E-3</v>
      </c>
      <c r="E12" s="121"/>
      <c r="F12" s="121"/>
      <c r="G12" s="121"/>
      <c r="H12" s="121"/>
    </row>
    <row r="13" spans="2:8" x14ac:dyDescent="0.25">
      <c r="B13" s="8">
        <v>42826</v>
      </c>
      <c r="C13" s="121">
        <v>5.5555555555555552E-2</v>
      </c>
      <c r="D13" s="121">
        <v>9.6059481140126305E-3</v>
      </c>
      <c r="E13" s="121"/>
      <c r="F13" s="121"/>
      <c r="G13" s="121"/>
      <c r="H13" s="121"/>
    </row>
    <row r="14" spans="2:8" x14ac:dyDescent="0.25">
      <c r="B14" s="8">
        <v>42856</v>
      </c>
      <c r="C14" s="121">
        <v>0</v>
      </c>
      <c r="D14" s="121">
        <v>9.6059481140126305E-3</v>
      </c>
      <c r="E14" s="121"/>
      <c r="F14" s="121"/>
      <c r="G14" s="121"/>
      <c r="H14" s="121"/>
    </row>
    <row r="15" spans="2:8" x14ac:dyDescent="0.25">
      <c r="B15" s="8">
        <v>42887</v>
      </c>
      <c r="C15" s="121">
        <v>0</v>
      </c>
      <c r="D15" s="121">
        <v>9.6059481140126305E-3</v>
      </c>
      <c r="E15" s="121"/>
      <c r="F15" s="121"/>
      <c r="G15" s="121"/>
      <c r="H15" s="121"/>
    </row>
    <row r="16" spans="2:8" x14ac:dyDescent="0.25">
      <c r="B16" s="8">
        <v>42917</v>
      </c>
      <c r="C16" s="121">
        <v>0</v>
      </c>
      <c r="D16" s="121"/>
      <c r="E16" s="121">
        <v>0.1986835119686087</v>
      </c>
      <c r="F16" s="121"/>
      <c r="G16" s="121"/>
      <c r="H16" s="121"/>
    </row>
    <row r="17" spans="2:8" x14ac:dyDescent="0.25">
      <c r="B17" s="8">
        <v>42948</v>
      </c>
      <c r="C17" s="121">
        <v>0</v>
      </c>
      <c r="D17" s="121"/>
      <c r="E17" s="121">
        <v>0.1986835119686087</v>
      </c>
      <c r="F17" s="121"/>
      <c r="G17" s="121"/>
      <c r="H17" s="121"/>
    </row>
    <row r="18" spans="2:8" x14ac:dyDescent="0.25">
      <c r="B18" s="8">
        <v>42979</v>
      </c>
      <c r="C18" s="121">
        <v>0.12314814814814801</v>
      </c>
      <c r="D18" s="121"/>
      <c r="E18" s="121">
        <v>0.1986835119686087</v>
      </c>
      <c r="F18" s="121"/>
      <c r="G18" s="121"/>
      <c r="H18" s="121"/>
    </row>
    <row r="19" spans="2:8" x14ac:dyDescent="0.25">
      <c r="B19" s="8">
        <v>43009</v>
      </c>
      <c r="C19" s="121">
        <v>0.176747311827957</v>
      </c>
      <c r="D19" s="121"/>
      <c r="E19" s="121">
        <v>0.1986835119686087</v>
      </c>
      <c r="F19" s="121"/>
      <c r="G19" s="121"/>
      <c r="H19" s="121"/>
    </row>
    <row r="20" spans="2:8" x14ac:dyDescent="0.25">
      <c r="B20" s="8">
        <v>43040</v>
      </c>
      <c r="C20" s="121">
        <v>5.5555555555555601E-2</v>
      </c>
      <c r="D20" s="121"/>
      <c r="E20" s="121">
        <v>0.1986835119686087</v>
      </c>
      <c r="F20" s="121"/>
      <c r="G20" s="121"/>
      <c r="H20" s="121"/>
    </row>
    <row r="21" spans="2:8" x14ac:dyDescent="0.25">
      <c r="B21" s="8">
        <v>43070</v>
      </c>
      <c r="C21" s="121">
        <v>0.14941756272401399</v>
      </c>
      <c r="D21" s="121"/>
      <c r="E21" s="121">
        <v>0.1986835119686087</v>
      </c>
      <c r="F21" s="121"/>
      <c r="G21" s="121"/>
      <c r="H21" s="121"/>
    </row>
    <row r="22" spans="2:8" x14ac:dyDescent="0.25">
      <c r="B22" s="8">
        <v>43101</v>
      </c>
      <c r="C22" s="121">
        <v>0.15322580645161299</v>
      </c>
      <c r="D22" s="121"/>
      <c r="E22" s="121">
        <v>0.1986835119686087</v>
      </c>
      <c r="F22" s="121"/>
      <c r="G22" s="121"/>
      <c r="H22" s="121"/>
    </row>
    <row r="23" spans="2:8" x14ac:dyDescent="0.25">
      <c r="B23" s="8">
        <v>43132</v>
      </c>
      <c r="C23" s="121">
        <v>0.20535714285714299</v>
      </c>
      <c r="D23" s="121"/>
      <c r="E23" s="121">
        <v>0.1986835119686087</v>
      </c>
      <c r="F23" s="121"/>
      <c r="G23" s="121"/>
      <c r="H23" s="121"/>
    </row>
    <row r="24" spans="2:8" x14ac:dyDescent="0.25">
      <c r="B24" s="8">
        <v>43160</v>
      </c>
      <c r="C24" s="121">
        <v>0.17865143369175601</v>
      </c>
      <c r="D24" s="121"/>
      <c r="E24" s="121">
        <v>0.1986835119686087</v>
      </c>
      <c r="F24" s="121"/>
      <c r="G24" s="121"/>
      <c r="H24" s="121"/>
    </row>
    <row r="25" spans="2:8" x14ac:dyDescent="0.25">
      <c r="B25" s="8">
        <v>43191</v>
      </c>
      <c r="C25" s="121">
        <v>0.57564532932052304</v>
      </c>
      <c r="D25" s="121"/>
      <c r="E25" s="121">
        <v>0.1986835119686087</v>
      </c>
      <c r="F25" s="121"/>
      <c r="G25" s="121"/>
      <c r="H25" s="121"/>
    </row>
    <row r="26" spans="2:8" x14ac:dyDescent="0.25">
      <c r="B26" s="8">
        <v>43221</v>
      </c>
      <c r="C26" s="121">
        <v>0.61055107526881702</v>
      </c>
      <c r="D26" s="121"/>
      <c r="E26" s="121">
        <v>0.1986835119686087</v>
      </c>
      <c r="F26" s="121"/>
      <c r="G26" s="121"/>
      <c r="H26" s="121"/>
    </row>
    <row r="27" spans="2:8" x14ac:dyDescent="0.25">
      <c r="B27" s="8">
        <v>43252</v>
      </c>
      <c r="C27" s="121">
        <v>0.155902777777778</v>
      </c>
      <c r="D27" s="121"/>
      <c r="E27" s="121">
        <v>0.1986835119686087</v>
      </c>
      <c r="F27" s="121"/>
      <c r="G27" s="121"/>
      <c r="H27" s="121"/>
    </row>
    <row r="28" spans="2:8" x14ac:dyDescent="0.25">
      <c r="B28" s="8">
        <v>43282</v>
      </c>
      <c r="C28" s="121">
        <v>0.29435483870967699</v>
      </c>
      <c r="D28" s="121"/>
      <c r="E28" s="121"/>
      <c r="F28" s="121">
        <v>0.15636018482960679</v>
      </c>
      <c r="G28" s="121"/>
      <c r="H28" s="121"/>
    </row>
    <row r="29" spans="2:8" x14ac:dyDescent="0.25">
      <c r="B29" s="8">
        <v>43313</v>
      </c>
      <c r="C29" s="121">
        <v>0.32146057347670198</v>
      </c>
      <c r="D29" s="121"/>
      <c r="E29" s="121"/>
      <c r="F29" s="121">
        <v>0.15636018482960679</v>
      </c>
      <c r="G29" s="121"/>
      <c r="H29" s="121"/>
    </row>
    <row r="30" spans="2:8" x14ac:dyDescent="0.25">
      <c r="B30" s="8">
        <v>43344</v>
      </c>
      <c r="C30" s="121">
        <v>0.24456018518518499</v>
      </c>
      <c r="D30" s="121"/>
      <c r="E30" s="121"/>
      <c r="F30" s="121">
        <v>0.15636018482960679</v>
      </c>
      <c r="G30" s="121"/>
      <c r="H30" s="121"/>
    </row>
    <row r="31" spans="2:8" x14ac:dyDescent="0.25">
      <c r="B31" s="8">
        <v>43374</v>
      </c>
      <c r="C31" s="121">
        <v>8.1317204301075294E-2</v>
      </c>
      <c r="D31" s="121"/>
      <c r="E31" s="121"/>
      <c r="F31" s="121">
        <v>0.15636018482960679</v>
      </c>
      <c r="G31" s="121"/>
      <c r="H31" s="121"/>
    </row>
    <row r="32" spans="2:8" x14ac:dyDescent="0.25">
      <c r="B32" s="8">
        <v>43405</v>
      </c>
      <c r="C32" s="121">
        <v>0.104861111111111</v>
      </c>
      <c r="D32" s="121"/>
      <c r="E32" s="121"/>
      <c r="F32" s="121">
        <v>0.15636018482960679</v>
      </c>
      <c r="G32" s="121"/>
      <c r="H32" s="121"/>
    </row>
    <row r="33" spans="2:8" x14ac:dyDescent="0.25">
      <c r="B33" s="8">
        <v>43435</v>
      </c>
      <c r="C33" s="121">
        <v>0.24652777777777801</v>
      </c>
      <c r="D33" s="121"/>
      <c r="E33" s="121"/>
      <c r="F33" s="121">
        <v>0.15636018482960679</v>
      </c>
      <c r="G33" s="121"/>
      <c r="H33" s="121"/>
    </row>
    <row r="34" spans="2:8" x14ac:dyDescent="0.25">
      <c r="B34" s="8">
        <v>43466</v>
      </c>
      <c r="C34" s="121">
        <v>1.8705197132616501E-2</v>
      </c>
      <c r="D34" s="121"/>
      <c r="E34" s="121"/>
      <c r="F34" s="121">
        <v>0.15636018482960679</v>
      </c>
      <c r="G34" s="121"/>
      <c r="H34" s="121"/>
    </row>
    <row r="35" spans="2:8" x14ac:dyDescent="0.25">
      <c r="B35" s="8">
        <v>43497</v>
      </c>
      <c r="C35" s="121">
        <v>6.0267857142857102E-2</v>
      </c>
      <c r="D35" s="121"/>
      <c r="E35" s="121"/>
      <c r="F35" s="121">
        <v>0.15636018482960679</v>
      </c>
      <c r="G35" s="121"/>
      <c r="H35" s="121"/>
    </row>
    <row r="36" spans="2:8" x14ac:dyDescent="0.25">
      <c r="B36" s="8">
        <v>43525</v>
      </c>
      <c r="C36" s="121">
        <v>0.102150537634409</v>
      </c>
      <c r="D36" s="121"/>
      <c r="E36" s="121"/>
      <c r="F36" s="121">
        <v>0.15636018482960679</v>
      </c>
      <c r="G36" s="121"/>
      <c r="H36" s="121"/>
    </row>
    <row r="37" spans="2:8" x14ac:dyDescent="0.25">
      <c r="B37" s="8">
        <v>43556</v>
      </c>
      <c r="C37" s="121">
        <v>0.219444444444444</v>
      </c>
      <c r="D37" s="121"/>
      <c r="E37" s="121"/>
      <c r="F37" s="121">
        <v>0.15636018482960679</v>
      </c>
      <c r="G37" s="121"/>
      <c r="H37" s="121"/>
    </row>
    <row r="38" spans="2:8" x14ac:dyDescent="0.25">
      <c r="B38" s="8">
        <v>43586</v>
      </c>
      <c r="C38" s="121">
        <v>7.1908602150537598E-2</v>
      </c>
      <c r="D38" s="121"/>
      <c r="E38" s="121"/>
      <c r="F38" s="121">
        <v>0.15636018482960679</v>
      </c>
      <c r="G38" s="121"/>
      <c r="H38" s="121"/>
    </row>
    <row r="39" spans="2:8" x14ac:dyDescent="0.25">
      <c r="B39" s="8">
        <v>43617</v>
      </c>
      <c r="C39" s="121">
        <v>0.11076388888888899</v>
      </c>
      <c r="D39" s="121"/>
      <c r="E39" s="121"/>
      <c r="F39" s="121">
        <v>0.15636018482960679</v>
      </c>
      <c r="G39" s="121"/>
      <c r="H39" s="121"/>
    </row>
    <row r="40" spans="2:8" x14ac:dyDescent="0.25">
      <c r="B40" s="8">
        <v>43647</v>
      </c>
      <c r="C40" s="121">
        <v>0.23387096774193547</v>
      </c>
      <c r="D40" s="121"/>
      <c r="E40" s="121"/>
      <c r="F40" s="121"/>
      <c r="G40" s="121">
        <v>0.29816088306279948</v>
      </c>
      <c r="H40" s="121"/>
    </row>
    <row r="41" spans="2:8" x14ac:dyDescent="0.25">
      <c r="B41" s="8">
        <v>43678</v>
      </c>
      <c r="C41" s="121">
        <v>0.1196236559139785</v>
      </c>
      <c r="D41" s="121"/>
      <c r="E41" s="121"/>
      <c r="F41" s="121"/>
      <c r="G41" s="121">
        <v>0.29816088306279948</v>
      </c>
      <c r="H41" s="121"/>
    </row>
    <row r="42" spans="2:8" x14ac:dyDescent="0.25">
      <c r="B42" s="8">
        <v>43709</v>
      </c>
      <c r="C42" s="121">
        <v>0.17569444444444443</v>
      </c>
      <c r="D42" s="121"/>
      <c r="E42" s="121"/>
      <c r="F42" s="121"/>
      <c r="G42" s="121">
        <v>0.29816088306279948</v>
      </c>
      <c r="H42" s="121"/>
    </row>
    <row r="43" spans="2:8" x14ac:dyDescent="0.25">
      <c r="B43" s="8">
        <v>43739</v>
      </c>
      <c r="C43" s="121">
        <v>0.24059139784946237</v>
      </c>
      <c r="D43" s="121"/>
      <c r="E43" s="121"/>
      <c r="F43" s="121"/>
      <c r="G43" s="121">
        <v>0.29816088306279948</v>
      </c>
      <c r="H43" s="121"/>
    </row>
    <row r="44" spans="2:8" x14ac:dyDescent="0.25">
      <c r="B44" s="8">
        <v>43770</v>
      </c>
      <c r="C44" s="121">
        <v>0.359143518518518</v>
      </c>
      <c r="D44" s="121"/>
      <c r="E44" s="121"/>
      <c r="F44" s="121"/>
      <c r="G44" s="121">
        <v>0.29816088306279948</v>
      </c>
      <c r="H44" s="121"/>
    </row>
    <row r="45" spans="2:8" x14ac:dyDescent="0.25">
      <c r="B45" s="8">
        <v>43800</v>
      </c>
      <c r="C45" s="121">
        <v>0.28024193548387094</v>
      </c>
      <c r="D45" s="121"/>
      <c r="E45" s="121"/>
      <c r="F45" s="121"/>
      <c r="G45" s="121">
        <v>0.29816088306279948</v>
      </c>
      <c r="H45" s="121"/>
    </row>
    <row r="46" spans="2:8" x14ac:dyDescent="0.25">
      <c r="B46" s="8">
        <v>43831</v>
      </c>
      <c r="C46" s="121">
        <v>0.36760752688172044</v>
      </c>
      <c r="D46" s="121"/>
      <c r="E46" s="121"/>
      <c r="F46" s="121"/>
      <c r="G46" s="121">
        <v>0.29816088306279948</v>
      </c>
      <c r="H46" s="121"/>
    </row>
    <row r="47" spans="2:8" x14ac:dyDescent="0.25">
      <c r="B47" s="8">
        <v>43862</v>
      </c>
      <c r="C47" s="121">
        <v>0.60057471264367812</v>
      </c>
      <c r="D47" s="121"/>
      <c r="E47" s="121"/>
      <c r="F47" s="121"/>
      <c r="G47" s="121">
        <v>0.29816088306279948</v>
      </c>
      <c r="H47" s="121"/>
    </row>
    <row r="48" spans="2:8" x14ac:dyDescent="0.25">
      <c r="B48" s="8">
        <v>43891</v>
      </c>
      <c r="C48" s="121">
        <v>0.38440860215053763</v>
      </c>
      <c r="D48" s="121"/>
      <c r="E48" s="121"/>
      <c r="F48" s="121"/>
      <c r="G48" s="121">
        <v>0.29816088306279948</v>
      </c>
      <c r="H48" s="121"/>
    </row>
    <row r="49" spans="2:8" x14ac:dyDescent="0.25">
      <c r="B49" s="8">
        <v>43922</v>
      </c>
      <c r="C49" s="121">
        <v>0.32569444444444445</v>
      </c>
      <c r="D49" s="121"/>
      <c r="E49" s="121"/>
      <c r="F49" s="121"/>
      <c r="G49" s="121">
        <v>0.29816088306279948</v>
      </c>
      <c r="H49" s="121"/>
    </row>
    <row r="50" spans="2:8" x14ac:dyDescent="0.25">
      <c r="B50" s="8">
        <v>43952</v>
      </c>
      <c r="C50" s="121">
        <v>0.30645161290322581</v>
      </c>
      <c r="D50" s="121"/>
      <c r="E50" s="121"/>
      <c r="F50" s="121"/>
      <c r="G50" s="121">
        <v>0.29816088306279948</v>
      </c>
      <c r="H50" s="121"/>
    </row>
    <row r="51" spans="2:8" x14ac:dyDescent="0.25">
      <c r="B51" s="8">
        <v>43983</v>
      </c>
      <c r="C51" s="121">
        <v>0.18402777777777779</v>
      </c>
      <c r="D51" s="121"/>
      <c r="E51" s="121"/>
      <c r="F51" s="121"/>
      <c r="G51" s="121">
        <v>0.29816088306279948</v>
      </c>
      <c r="H51" s="121"/>
    </row>
    <row r="52" spans="2:8" x14ac:dyDescent="0.25">
      <c r="B52" s="8">
        <v>44013</v>
      </c>
      <c r="C52" s="121">
        <v>5.1075268817204304E-2</v>
      </c>
      <c r="D52" s="121"/>
      <c r="E52" s="121"/>
      <c r="F52" s="121"/>
      <c r="G52" s="121"/>
      <c r="H52" s="121">
        <v>0.46189265001849011</v>
      </c>
    </row>
    <row r="53" spans="2:8" x14ac:dyDescent="0.25">
      <c r="B53" s="8">
        <v>44044</v>
      </c>
      <c r="C53" s="121">
        <v>0.10013440860215053</v>
      </c>
      <c r="D53" s="121"/>
      <c r="E53" s="121"/>
      <c r="F53" s="121"/>
      <c r="G53" s="121"/>
      <c r="H53" s="121">
        <v>0.46189265001849011</v>
      </c>
    </row>
    <row r="54" spans="2:8" x14ac:dyDescent="0.25">
      <c r="B54" s="8">
        <v>44075</v>
      </c>
      <c r="C54" s="121">
        <v>0.47893518518518469</v>
      </c>
      <c r="D54" s="121"/>
      <c r="E54" s="121"/>
      <c r="F54" s="121"/>
      <c r="G54" s="121"/>
      <c r="H54" s="121">
        <v>0.46189265001849011</v>
      </c>
    </row>
    <row r="55" spans="2:8" x14ac:dyDescent="0.25">
      <c r="B55" s="8">
        <v>44105</v>
      </c>
      <c r="C55" s="121">
        <v>0.66196236559139787</v>
      </c>
      <c r="D55" s="121"/>
      <c r="E55" s="121"/>
      <c r="F55" s="121"/>
      <c r="G55" s="121"/>
      <c r="H55" s="121">
        <v>0.46189265001849011</v>
      </c>
    </row>
    <row r="56" spans="2:8" x14ac:dyDescent="0.25">
      <c r="B56" s="8">
        <v>44136</v>
      </c>
      <c r="C56" s="121">
        <v>0.57986111111111116</v>
      </c>
      <c r="D56" s="121"/>
      <c r="E56" s="121"/>
      <c r="F56" s="121"/>
      <c r="G56" s="121"/>
      <c r="H56" s="121">
        <v>0.46189265001849011</v>
      </c>
    </row>
    <row r="57" spans="2:8" x14ac:dyDescent="0.25">
      <c r="B57" s="8">
        <v>44166</v>
      </c>
      <c r="C57" s="121">
        <v>0.67058691756272448</v>
      </c>
      <c r="D57" s="121"/>
      <c r="E57" s="121"/>
      <c r="F57" s="121"/>
      <c r="G57" s="121"/>
      <c r="H57" s="121">
        <v>0.46189265001849011</v>
      </c>
    </row>
    <row r="58" spans="2:8" x14ac:dyDescent="0.25">
      <c r="B58" s="8">
        <v>44197</v>
      </c>
      <c r="C58" s="121">
        <v>0.64941756272401485</v>
      </c>
      <c r="D58" s="121"/>
      <c r="E58" s="121"/>
      <c r="F58" s="121"/>
      <c r="G58" s="121"/>
      <c r="H58" s="121">
        <v>0.46189265001849011</v>
      </c>
    </row>
    <row r="59" spans="2:8" x14ac:dyDescent="0.25">
      <c r="B59" s="8">
        <v>44228</v>
      </c>
      <c r="C59" s="121">
        <v>0.63479662698412642</v>
      </c>
      <c r="D59" s="121"/>
      <c r="E59" s="121"/>
      <c r="F59" s="121"/>
      <c r="G59" s="121"/>
      <c r="H59" s="121">
        <v>0.46189265001849011</v>
      </c>
    </row>
    <row r="60" spans="2:8" x14ac:dyDescent="0.25">
      <c r="B60" s="8">
        <v>44256</v>
      </c>
      <c r="C60" s="121">
        <v>0.80689964157706051</v>
      </c>
      <c r="D60" s="121"/>
      <c r="E60" s="121"/>
      <c r="F60" s="121"/>
      <c r="G60" s="121"/>
      <c r="H60" s="121">
        <v>0.46189265001849011</v>
      </c>
    </row>
    <row r="61" spans="2:8" x14ac:dyDescent="0.25">
      <c r="B61" s="8">
        <v>44287</v>
      </c>
      <c r="C61" s="121">
        <v>0.49953703703703756</v>
      </c>
      <c r="D61" s="121"/>
      <c r="E61" s="121"/>
      <c r="F61" s="121"/>
      <c r="G61" s="121"/>
      <c r="H61" s="121">
        <v>0.46189265001849011</v>
      </c>
    </row>
    <row r="62" spans="2:8" x14ac:dyDescent="0.25">
      <c r="B62" s="8">
        <v>44317</v>
      </c>
      <c r="C62" s="121">
        <v>0.24260752688172044</v>
      </c>
      <c r="D62" s="121"/>
      <c r="E62" s="121"/>
      <c r="F62" s="121"/>
      <c r="G62" s="121"/>
      <c r="H62" s="121">
        <v>0.46189265001849011</v>
      </c>
    </row>
    <row r="63" spans="2:8" x14ac:dyDescent="0.25">
      <c r="B63" s="8">
        <v>44348</v>
      </c>
      <c r="C63" s="121">
        <v>0.1668981481481486</v>
      </c>
      <c r="D63" s="121"/>
      <c r="E63" s="121"/>
      <c r="F63" s="121"/>
      <c r="G63" s="121"/>
      <c r="H63" s="121">
        <v>0.46189265001849011</v>
      </c>
    </row>
    <row r="65" spans="2:3" x14ac:dyDescent="0.25">
      <c r="B65" t="s">
        <v>25</v>
      </c>
      <c r="C65" t="s">
        <v>162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23FBE-83AA-4F4E-BB89-9C424EBB2491}">
  <dimension ref="B2:C11"/>
  <sheetViews>
    <sheetView workbookViewId="0">
      <selection activeCell="O25" sqref="O25"/>
    </sheetView>
  </sheetViews>
  <sheetFormatPr defaultRowHeight="15" x14ac:dyDescent="0.25"/>
  <sheetData>
    <row r="2" spans="2:3" x14ac:dyDescent="0.25">
      <c r="B2" t="s">
        <v>326</v>
      </c>
    </row>
    <row r="3" spans="2:3" x14ac:dyDescent="0.25">
      <c r="B3" t="s">
        <v>195</v>
      </c>
      <c r="C3" t="s">
        <v>325</v>
      </c>
    </row>
    <row r="4" spans="2:3" x14ac:dyDescent="0.25">
      <c r="B4" t="s">
        <v>17</v>
      </c>
      <c r="C4">
        <v>12352</v>
      </c>
    </row>
    <row r="5" spans="2:3" x14ac:dyDescent="0.25">
      <c r="B5" t="s">
        <v>18</v>
      </c>
      <c r="C5">
        <v>6973</v>
      </c>
    </row>
    <row r="6" spans="2:3" x14ac:dyDescent="0.25">
      <c r="B6" t="s">
        <v>19</v>
      </c>
      <c r="C6">
        <v>15293</v>
      </c>
    </row>
    <row r="7" spans="2:3" x14ac:dyDescent="0.25">
      <c r="B7" t="s">
        <v>20</v>
      </c>
      <c r="C7">
        <v>21930</v>
      </c>
    </row>
    <row r="8" spans="2:3" x14ac:dyDescent="0.25">
      <c r="B8" t="s">
        <v>21</v>
      </c>
      <c r="C8">
        <v>14965</v>
      </c>
    </row>
    <row r="9" spans="2:3" x14ac:dyDescent="0.25">
      <c r="B9" t="s">
        <v>22</v>
      </c>
      <c r="C9">
        <v>18870</v>
      </c>
    </row>
    <row r="11" spans="2:3" x14ac:dyDescent="0.25">
      <c r="B11" t="s">
        <v>25</v>
      </c>
      <c r="C11" t="s">
        <v>162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72F05-9921-42E1-8406-39F3C984B13D}">
  <dimension ref="B2:C17"/>
  <sheetViews>
    <sheetView workbookViewId="0">
      <selection activeCell="C18" sqref="C18"/>
    </sheetView>
  </sheetViews>
  <sheetFormatPr defaultRowHeight="15" x14ac:dyDescent="0.25"/>
  <sheetData>
    <row r="2" spans="2:2" x14ac:dyDescent="0.25">
      <c r="B2" t="s">
        <v>327</v>
      </c>
    </row>
    <row r="17" spans="2:3" x14ac:dyDescent="0.25">
      <c r="B17" t="s">
        <v>25</v>
      </c>
      <c r="C17" t="s">
        <v>328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42751-3E01-4C72-9DD9-3774035F2223}">
  <dimension ref="B2:N26"/>
  <sheetViews>
    <sheetView topLeftCell="A7" workbookViewId="0">
      <selection activeCell="N42" sqref="N42"/>
    </sheetView>
  </sheetViews>
  <sheetFormatPr defaultRowHeight="15" x14ac:dyDescent="0.25"/>
  <cols>
    <col min="1" max="1" width="9.140625" style="7"/>
    <col min="2" max="7" width="9.140625" style="7" customWidth="1"/>
    <col min="8" max="8" width="9.85546875" style="7" bestFit="1" customWidth="1"/>
    <col min="9" max="9" width="9.140625" style="7" customWidth="1"/>
    <col min="10" max="16384" width="9.140625" style="7"/>
  </cols>
  <sheetData>
    <row r="2" spans="2:14" x14ac:dyDescent="0.25">
      <c r="B2" s="130" t="s">
        <v>329</v>
      </c>
    </row>
    <row r="3" spans="2:14" x14ac:dyDescent="0.25">
      <c r="B3" s="7" t="s">
        <v>330</v>
      </c>
      <c r="I3" s="7" t="s">
        <v>331</v>
      </c>
    </row>
    <row r="4" spans="2:14" ht="15.75" thickBot="1" x14ac:dyDescent="0.3">
      <c r="B4" s="122" t="s">
        <v>205</v>
      </c>
      <c r="C4" s="123" t="s">
        <v>333</v>
      </c>
      <c r="D4" s="124" t="s">
        <v>334</v>
      </c>
      <c r="E4" s="124" t="s">
        <v>335</v>
      </c>
      <c r="F4" s="123" t="s">
        <v>336</v>
      </c>
      <c r="G4" s="125" t="s">
        <v>337</v>
      </c>
      <c r="I4" s="122" t="s">
        <v>205</v>
      </c>
      <c r="J4" s="123" t="s">
        <v>333</v>
      </c>
      <c r="K4" s="124" t="s">
        <v>334</v>
      </c>
      <c r="L4" s="124" t="s">
        <v>335</v>
      </c>
      <c r="M4" s="123" t="s">
        <v>336</v>
      </c>
      <c r="N4" s="125" t="s">
        <v>337</v>
      </c>
    </row>
    <row r="5" spans="2:14" x14ac:dyDescent="0.25">
      <c r="B5" s="126" t="s">
        <v>239</v>
      </c>
      <c r="C5" s="127">
        <v>0.99770000000000003</v>
      </c>
      <c r="D5" s="120">
        <v>0.99623954599761055</v>
      </c>
      <c r="E5" s="120">
        <v>0.99382168458781361</v>
      </c>
      <c r="F5" s="120">
        <v>0.99362156511350064</v>
      </c>
      <c r="G5" s="120">
        <v>0.99792114695340506</v>
      </c>
      <c r="I5" s="126" t="s">
        <v>239</v>
      </c>
      <c r="J5" s="127">
        <v>0.99180000000000001</v>
      </c>
      <c r="K5" s="120">
        <v>0.98684737156511348</v>
      </c>
      <c r="L5" s="120">
        <v>0.98558841099163674</v>
      </c>
      <c r="M5" s="120">
        <v>0.98276284348864995</v>
      </c>
      <c r="N5" s="120">
        <v>0.9905152329749104</v>
      </c>
    </row>
    <row r="6" spans="2:14" x14ac:dyDescent="0.25">
      <c r="B6" s="126" t="s">
        <v>240</v>
      </c>
      <c r="C6" s="127">
        <v>0.99670000000000003</v>
      </c>
      <c r="D6" s="120">
        <v>0.99364247311827958</v>
      </c>
      <c r="E6" s="120">
        <v>0.99412783751493428</v>
      </c>
      <c r="F6" s="120">
        <v>0.99558990442054962</v>
      </c>
      <c r="G6" s="120">
        <v>0.99936827956989249</v>
      </c>
      <c r="I6" s="126" t="s">
        <v>240</v>
      </c>
      <c r="J6" s="127">
        <v>0.98899999999999999</v>
      </c>
      <c r="K6" s="120">
        <v>0.97516577060931897</v>
      </c>
      <c r="L6" s="120">
        <v>0.9860528673835125</v>
      </c>
      <c r="M6" s="120">
        <v>0.98611559139784943</v>
      </c>
      <c r="N6" s="120">
        <v>0.99446983273596179</v>
      </c>
    </row>
    <row r="7" spans="2:14" x14ac:dyDescent="0.25">
      <c r="B7" s="126" t="s">
        <v>241</v>
      </c>
      <c r="C7" s="127">
        <v>0.99450000000000005</v>
      </c>
      <c r="D7" s="120">
        <v>0.99422530864197534</v>
      </c>
      <c r="E7" s="120">
        <v>0.99191666666666667</v>
      </c>
      <c r="F7" s="120">
        <v>0.99208487654320987</v>
      </c>
      <c r="G7" s="120">
        <v>0.99842746913580249</v>
      </c>
      <c r="I7" s="126" t="s">
        <v>241</v>
      </c>
      <c r="J7" s="127">
        <v>0.97829999999999995</v>
      </c>
      <c r="K7" s="120">
        <v>0.98329783950617289</v>
      </c>
      <c r="L7" s="120">
        <v>0.98331635802469131</v>
      </c>
      <c r="M7" s="120">
        <v>0.98316203703703708</v>
      </c>
      <c r="N7" s="120">
        <v>0.99116512345679009</v>
      </c>
    </row>
    <row r="8" spans="2:14" x14ac:dyDescent="0.25">
      <c r="B8" s="126" t="s">
        <v>242</v>
      </c>
      <c r="C8" s="127">
        <v>0.99890000000000001</v>
      </c>
      <c r="D8" s="120">
        <v>0.99155017921146948</v>
      </c>
      <c r="E8" s="120">
        <v>0.99190113500597377</v>
      </c>
      <c r="F8" s="120">
        <v>0.99012096774193548</v>
      </c>
      <c r="G8" s="120">
        <v>0.9981376941457587</v>
      </c>
      <c r="I8" s="126" t="s">
        <v>242</v>
      </c>
      <c r="J8" s="127">
        <v>0.98450000000000004</v>
      </c>
      <c r="K8" s="120">
        <v>0.98539725209080042</v>
      </c>
      <c r="L8" s="120">
        <v>0.9830241935483871</v>
      </c>
      <c r="M8" s="120">
        <v>0.98211618876941453</v>
      </c>
      <c r="N8" s="120">
        <v>0.98934438470728792</v>
      </c>
    </row>
    <row r="9" spans="2:14" x14ac:dyDescent="0.25">
      <c r="B9" s="126" t="s">
        <v>243</v>
      </c>
      <c r="C9" s="127">
        <v>0.99970000000000003</v>
      </c>
      <c r="D9" s="120">
        <v>0.99094290123456785</v>
      </c>
      <c r="E9" s="120">
        <v>0.98878549382716052</v>
      </c>
      <c r="F9" s="120">
        <v>0.99318364197530862</v>
      </c>
      <c r="G9" s="120">
        <v>0.99758179012345682</v>
      </c>
      <c r="I9" s="126" t="s">
        <v>243</v>
      </c>
      <c r="J9" s="127">
        <v>0.99360000000000004</v>
      </c>
      <c r="K9" s="120">
        <v>0.98178549382716052</v>
      </c>
      <c r="L9" s="120">
        <v>0.98262345679012342</v>
      </c>
      <c r="M9" s="120">
        <v>0.98099537037037032</v>
      </c>
      <c r="N9" s="120">
        <v>0.98911111111111116</v>
      </c>
    </row>
    <row r="10" spans="2:14" x14ac:dyDescent="0.25">
      <c r="B10" s="126" t="s">
        <v>244</v>
      </c>
      <c r="C10" s="127">
        <v>0.99980000000000002</v>
      </c>
      <c r="D10" s="120">
        <v>0.99646654719235361</v>
      </c>
      <c r="E10" s="120">
        <v>0.99311529271206689</v>
      </c>
      <c r="F10" s="120">
        <v>0.9957258064516129</v>
      </c>
      <c r="G10" s="120">
        <v>0.99699522102747906</v>
      </c>
      <c r="I10" s="126" t="s">
        <v>244</v>
      </c>
      <c r="J10" s="127">
        <v>0.99660000000000004</v>
      </c>
      <c r="K10" s="120">
        <v>0.98971176821983275</v>
      </c>
      <c r="L10" s="120">
        <v>0.98575716845878136</v>
      </c>
      <c r="M10" s="120">
        <v>0.987189366786141</v>
      </c>
      <c r="N10" s="120">
        <v>0.9906018518518519</v>
      </c>
    </row>
    <row r="11" spans="2:14" x14ac:dyDescent="0.25">
      <c r="B11" s="126" t="s">
        <v>245</v>
      </c>
      <c r="C11" s="127">
        <v>0.99990000000000001</v>
      </c>
      <c r="D11" s="120">
        <v>0.99367831541218643</v>
      </c>
      <c r="E11" s="120">
        <v>0.98835722819593785</v>
      </c>
      <c r="F11" s="120">
        <v>0.99560334528076466</v>
      </c>
      <c r="G11" s="120">
        <v>0.99604540023894861</v>
      </c>
      <c r="I11" s="126" t="s">
        <v>245</v>
      </c>
      <c r="J11" s="127">
        <v>0.99680000000000002</v>
      </c>
      <c r="K11" s="120">
        <v>0.98814516129032259</v>
      </c>
      <c r="L11" s="120">
        <v>0.98082586618876944</v>
      </c>
      <c r="M11" s="120">
        <v>0.98862156511350063</v>
      </c>
      <c r="N11" s="120">
        <v>0.98746266427718044</v>
      </c>
    </row>
    <row r="12" spans="2:14" x14ac:dyDescent="0.25">
      <c r="B12" s="126" t="s">
        <v>246</v>
      </c>
      <c r="C12" s="127">
        <v>1</v>
      </c>
      <c r="D12" s="120">
        <v>0.99659482758620688</v>
      </c>
      <c r="E12" s="120">
        <v>0.98492228835978834</v>
      </c>
      <c r="F12" s="120">
        <v>0.99536210317460316</v>
      </c>
      <c r="G12" s="120">
        <v>0.99563492063492065</v>
      </c>
      <c r="I12" s="126" t="s">
        <v>246</v>
      </c>
      <c r="J12" s="127">
        <v>0.99570000000000003</v>
      </c>
      <c r="K12" s="120">
        <v>0.98929118773946356</v>
      </c>
      <c r="L12" s="120">
        <v>0.98042658730158727</v>
      </c>
      <c r="M12" s="120">
        <v>0.98999007936507932</v>
      </c>
      <c r="N12" s="120">
        <v>0.98709490740740746</v>
      </c>
    </row>
    <row r="13" spans="2:14" x14ac:dyDescent="0.25">
      <c r="B13" s="126" t="s">
        <v>247</v>
      </c>
      <c r="C13" s="127">
        <v>1</v>
      </c>
      <c r="D13" s="120">
        <v>0.99501642771804066</v>
      </c>
      <c r="E13" s="120">
        <v>0.98652479091995215</v>
      </c>
      <c r="F13" s="120">
        <v>0.99341995221027479</v>
      </c>
      <c r="G13" s="120">
        <v>0.99423685782556748</v>
      </c>
      <c r="I13" s="126" t="s">
        <v>247</v>
      </c>
      <c r="J13" s="127">
        <v>0.99670000000000003</v>
      </c>
      <c r="K13" s="120">
        <v>0.98862305854241339</v>
      </c>
      <c r="L13" s="120">
        <v>0.98109916367980887</v>
      </c>
      <c r="M13" s="120">
        <v>0.98735513739545999</v>
      </c>
      <c r="N13" s="120">
        <v>0.98472819593787331</v>
      </c>
    </row>
    <row r="14" spans="2:14" x14ac:dyDescent="0.25">
      <c r="B14" s="126" t="s">
        <v>248</v>
      </c>
      <c r="C14" s="127">
        <v>1</v>
      </c>
      <c r="D14" s="120">
        <v>0.9947021604938272</v>
      </c>
      <c r="E14" s="120">
        <v>0.99316203703703698</v>
      </c>
      <c r="F14" s="120">
        <v>0.99301080246913576</v>
      </c>
      <c r="G14" s="120">
        <v>0.99428086419753081</v>
      </c>
      <c r="I14" s="126" t="s">
        <v>248</v>
      </c>
      <c r="J14" s="127">
        <v>0.99660000000000004</v>
      </c>
      <c r="K14" s="120">
        <v>0.98662654320987653</v>
      </c>
      <c r="L14" s="120">
        <v>0.98106481481481478</v>
      </c>
      <c r="M14" s="120">
        <v>0.98936728395061724</v>
      </c>
      <c r="N14" s="120">
        <v>0.98656635802469139</v>
      </c>
    </row>
    <row r="15" spans="2:14" x14ac:dyDescent="0.25">
      <c r="B15" s="126" t="s">
        <v>249</v>
      </c>
      <c r="C15" s="127">
        <v>1</v>
      </c>
      <c r="D15" s="120">
        <v>0.9962037037037037</v>
      </c>
      <c r="E15" s="120">
        <v>0.99513590203106328</v>
      </c>
      <c r="F15" s="120">
        <v>0.99437873357228201</v>
      </c>
      <c r="G15" s="120">
        <v>0.99767174432497008</v>
      </c>
      <c r="I15" s="126" t="s">
        <v>249</v>
      </c>
      <c r="J15" s="127">
        <v>0.99439999999999995</v>
      </c>
      <c r="K15" s="120">
        <v>0.98681003584229388</v>
      </c>
      <c r="L15" s="120">
        <v>0.9828285543608124</v>
      </c>
      <c r="M15" s="120">
        <v>0.98416218637992836</v>
      </c>
      <c r="N15" s="120">
        <v>0.98936827956989248</v>
      </c>
    </row>
    <row r="16" spans="2:14" x14ac:dyDescent="0.25">
      <c r="B16" s="126" t="s">
        <v>250</v>
      </c>
      <c r="C16" s="127">
        <v>0.99990000000000001</v>
      </c>
      <c r="D16" s="120">
        <v>0.99760956790123456</v>
      </c>
      <c r="E16" s="120">
        <v>0.99613117283950614</v>
      </c>
      <c r="F16" s="120">
        <v>0.99475308641975313</v>
      </c>
      <c r="G16" s="120">
        <v>0.99816975308641975</v>
      </c>
      <c r="I16" s="126" t="s">
        <v>250</v>
      </c>
      <c r="J16" s="127">
        <v>0.99770000000000003</v>
      </c>
      <c r="K16" s="120">
        <v>0.99031172839506176</v>
      </c>
      <c r="L16" s="120">
        <v>0.98606327160493823</v>
      </c>
      <c r="M16" s="120">
        <v>0.98854320987654321</v>
      </c>
      <c r="N16" s="120">
        <v>0.99037808641975311</v>
      </c>
    </row>
    <row r="18" spans="2:7" x14ac:dyDescent="0.25">
      <c r="B18" s="131" t="s">
        <v>25</v>
      </c>
      <c r="C18" s="7" t="s">
        <v>162</v>
      </c>
    </row>
    <row r="21" spans="2:7" x14ac:dyDescent="0.25">
      <c r="D21" s="128"/>
      <c r="E21" s="8"/>
    </row>
    <row r="22" spans="2:7" x14ac:dyDescent="0.25">
      <c r="D22" s="128"/>
      <c r="E22" s="8"/>
      <c r="G22" s="129"/>
    </row>
    <row r="23" spans="2:7" x14ac:dyDescent="0.25">
      <c r="D23" s="128"/>
      <c r="E23" s="8"/>
    </row>
    <row r="25" spans="2:7" x14ac:dyDescent="0.25">
      <c r="B25" s="93"/>
      <c r="C25" s="93"/>
      <c r="D25" s="93"/>
    </row>
    <row r="26" spans="2:7" x14ac:dyDescent="0.25">
      <c r="B26" s="93"/>
      <c r="D26" s="128"/>
    </row>
  </sheetData>
  <mergeCells count="2">
    <mergeCell ref="B25:B26"/>
    <mergeCell ref="C25:D25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68DBA-B8DD-4AC5-951D-77C356C05D98}">
  <dimension ref="B2:J18"/>
  <sheetViews>
    <sheetView topLeftCell="A13" workbookViewId="0">
      <selection activeCell="B19" sqref="B19"/>
    </sheetView>
  </sheetViews>
  <sheetFormatPr defaultRowHeight="15" x14ac:dyDescent="0.25"/>
  <sheetData>
    <row r="2" spans="2:10" x14ac:dyDescent="0.25">
      <c r="B2" s="7" t="s">
        <v>355</v>
      </c>
      <c r="C2" s="7"/>
      <c r="D2" s="7"/>
      <c r="E2" s="7"/>
      <c r="F2" s="7"/>
      <c r="G2" s="7"/>
      <c r="H2" s="7"/>
      <c r="I2" s="7"/>
      <c r="J2" s="7"/>
    </row>
    <row r="3" spans="2:10" x14ac:dyDescent="0.25">
      <c r="B3" s="7" t="s">
        <v>349</v>
      </c>
      <c r="C3" s="7" t="s">
        <v>356</v>
      </c>
      <c r="D3" s="7" t="s">
        <v>357</v>
      </c>
      <c r="E3" s="7" t="s">
        <v>358</v>
      </c>
      <c r="F3" s="7" t="s">
        <v>359</v>
      </c>
      <c r="G3" s="7" t="s">
        <v>360</v>
      </c>
      <c r="H3" s="7" t="s">
        <v>361</v>
      </c>
      <c r="I3" s="7" t="s">
        <v>362</v>
      </c>
      <c r="J3" s="7" t="s">
        <v>363</v>
      </c>
    </row>
    <row r="4" spans="2:10" x14ac:dyDescent="0.25">
      <c r="B4" s="7" t="s">
        <v>364</v>
      </c>
      <c r="C4" s="7">
        <v>2.4</v>
      </c>
      <c r="D4" s="7">
        <v>0.1</v>
      </c>
      <c r="E4" s="7">
        <v>0</v>
      </c>
      <c r="F4" s="7">
        <v>0</v>
      </c>
      <c r="G4" s="7">
        <v>9.5</v>
      </c>
      <c r="H4" s="7">
        <v>22</v>
      </c>
      <c r="I4" s="7">
        <v>9.8000000000000007</v>
      </c>
      <c r="J4" s="7">
        <v>12.9</v>
      </c>
    </row>
    <row r="5" spans="2:10" x14ac:dyDescent="0.25">
      <c r="B5" s="7" t="s">
        <v>365</v>
      </c>
      <c r="C5" s="7">
        <v>3.8</v>
      </c>
      <c r="D5" s="7">
        <v>0.1</v>
      </c>
      <c r="E5" s="7">
        <v>0</v>
      </c>
      <c r="F5" s="7">
        <v>0</v>
      </c>
      <c r="G5" s="7">
        <v>16.399999999999999</v>
      </c>
      <c r="H5" s="7">
        <v>16.100000000000001</v>
      </c>
      <c r="I5" s="7">
        <v>6.4</v>
      </c>
      <c r="J5" s="7">
        <v>6.9</v>
      </c>
    </row>
    <row r="6" spans="2:10" x14ac:dyDescent="0.25">
      <c r="B6" s="7" t="s">
        <v>366</v>
      </c>
      <c r="C6" s="7">
        <v>3.5</v>
      </c>
      <c r="D6" s="7">
        <v>0.3</v>
      </c>
      <c r="E6" s="7">
        <v>0</v>
      </c>
      <c r="F6" s="7">
        <v>0</v>
      </c>
      <c r="G6" s="7">
        <v>14.1</v>
      </c>
      <c r="H6" s="7">
        <v>5.0999999999999996</v>
      </c>
      <c r="I6" s="7">
        <v>2.7</v>
      </c>
      <c r="J6" s="7">
        <v>2.6</v>
      </c>
    </row>
    <row r="7" spans="2:10" x14ac:dyDescent="0.25">
      <c r="B7" s="7" t="s">
        <v>367</v>
      </c>
      <c r="C7" s="7">
        <v>7.9</v>
      </c>
      <c r="D7" s="7">
        <v>0.2</v>
      </c>
      <c r="E7" s="7">
        <v>0</v>
      </c>
      <c r="F7" s="7">
        <v>0</v>
      </c>
      <c r="G7" s="7">
        <v>22</v>
      </c>
      <c r="H7" s="7">
        <v>2.5</v>
      </c>
      <c r="I7" s="7">
        <v>5.2</v>
      </c>
      <c r="J7" s="7">
        <v>3.5</v>
      </c>
    </row>
    <row r="8" spans="2:10" x14ac:dyDescent="0.25">
      <c r="B8" s="7" t="s">
        <v>368</v>
      </c>
      <c r="C8" s="7">
        <v>10.7</v>
      </c>
      <c r="D8" s="7">
        <v>0.1</v>
      </c>
      <c r="E8" s="7">
        <v>0.1</v>
      </c>
      <c r="F8" s="7">
        <v>0</v>
      </c>
      <c r="G8" s="7">
        <v>27.7</v>
      </c>
      <c r="H8" s="7">
        <v>1.1000000000000001</v>
      </c>
      <c r="I8" s="7">
        <v>7</v>
      </c>
      <c r="J8" s="7">
        <v>8.1</v>
      </c>
    </row>
    <row r="9" spans="2:10" x14ac:dyDescent="0.25">
      <c r="B9" s="7" t="s">
        <v>369</v>
      </c>
      <c r="C9" s="7">
        <v>9.5</v>
      </c>
      <c r="D9" s="7">
        <v>0.1</v>
      </c>
      <c r="E9" s="7">
        <v>0.1</v>
      </c>
      <c r="F9" s="7">
        <v>0.1</v>
      </c>
      <c r="G9" s="7">
        <v>27.7</v>
      </c>
      <c r="H9" s="7">
        <v>0.9</v>
      </c>
      <c r="I9" s="7">
        <v>8.6</v>
      </c>
      <c r="J9" s="7">
        <v>11</v>
      </c>
    </row>
    <row r="10" spans="2:10" x14ac:dyDescent="0.25">
      <c r="B10" s="7" t="s">
        <v>370</v>
      </c>
      <c r="C10" s="7">
        <v>6.6</v>
      </c>
      <c r="D10" s="7">
        <v>0.2</v>
      </c>
      <c r="E10" s="7">
        <v>0.2</v>
      </c>
      <c r="F10" s="7">
        <v>1.5</v>
      </c>
      <c r="G10" s="7">
        <v>20.399999999999999</v>
      </c>
      <c r="H10" s="7">
        <v>12.6</v>
      </c>
      <c r="I10" s="7">
        <v>21.1</v>
      </c>
      <c r="J10" s="7">
        <v>49.3</v>
      </c>
    </row>
    <row r="11" spans="2:10" x14ac:dyDescent="0.25">
      <c r="B11" s="7" t="s">
        <v>371</v>
      </c>
      <c r="C11" s="7">
        <v>4.7</v>
      </c>
      <c r="D11" s="7">
        <v>0.4</v>
      </c>
      <c r="E11" s="7">
        <v>0.7</v>
      </c>
      <c r="F11" s="7">
        <v>0.6</v>
      </c>
      <c r="G11" s="7">
        <v>10.6</v>
      </c>
      <c r="H11" s="7">
        <v>1.1000000000000001</v>
      </c>
      <c r="I11" s="7">
        <v>7.5</v>
      </c>
      <c r="J11" s="7">
        <v>13.5</v>
      </c>
    </row>
    <row r="12" spans="2:10" x14ac:dyDescent="0.25">
      <c r="B12" s="7" t="s">
        <v>135</v>
      </c>
      <c r="C12" s="7">
        <v>3.3</v>
      </c>
      <c r="D12" s="7">
        <v>0.6</v>
      </c>
      <c r="E12" s="7">
        <v>1.1000000000000001</v>
      </c>
      <c r="F12" s="7">
        <v>0.5</v>
      </c>
      <c r="G12" s="7">
        <v>9.1999999999999993</v>
      </c>
      <c r="H12" s="7">
        <v>0.8</v>
      </c>
      <c r="I12" s="7">
        <v>4.3</v>
      </c>
      <c r="J12" s="7">
        <v>7.6</v>
      </c>
    </row>
    <row r="13" spans="2:10" x14ac:dyDescent="0.25">
      <c r="B13" s="7" t="s">
        <v>136</v>
      </c>
      <c r="C13" s="7">
        <v>3.8</v>
      </c>
      <c r="D13" s="7">
        <v>0.6</v>
      </c>
      <c r="E13" s="7">
        <v>1.8</v>
      </c>
      <c r="F13" s="7">
        <v>0.5</v>
      </c>
      <c r="G13" s="7">
        <v>10.6</v>
      </c>
      <c r="H13" s="7">
        <v>0.6</v>
      </c>
      <c r="I13" s="7">
        <v>5.5</v>
      </c>
      <c r="J13" s="7">
        <v>8.3000000000000007</v>
      </c>
    </row>
    <row r="14" spans="2:10" x14ac:dyDescent="0.25">
      <c r="B14" s="7" t="s">
        <v>133</v>
      </c>
      <c r="C14" s="7">
        <v>4.9000000000000004</v>
      </c>
      <c r="D14" s="7">
        <v>0.3</v>
      </c>
      <c r="E14" s="7">
        <v>1.3</v>
      </c>
      <c r="F14" s="7">
        <v>0.3</v>
      </c>
      <c r="G14" s="7">
        <v>5.5</v>
      </c>
      <c r="H14" s="7">
        <v>0.7</v>
      </c>
      <c r="I14" s="7">
        <v>3.2</v>
      </c>
      <c r="J14" s="7">
        <v>4.7</v>
      </c>
    </row>
    <row r="15" spans="2:10" x14ac:dyDescent="0.25">
      <c r="B15" s="7" t="s">
        <v>134</v>
      </c>
      <c r="C15" s="7">
        <v>4.8</v>
      </c>
      <c r="D15" s="7">
        <v>0.2</v>
      </c>
      <c r="E15" s="7">
        <v>0.5</v>
      </c>
      <c r="F15" s="7">
        <v>0.1</v>
      </c>
      <c r="G15" s="7">
        <v>11.3</v>
      </c>
      <c r="H15" s="7">
        <v>0.8</v>
      </c>
      <c r="I15" s="7">
        <v>12.9</v>
      </c>
      <c r="J15" s="7">
        <v>30.3</v>
      </c>
    </row>
    <row r="17" spans="2:3" s="7" customFormat="1" x14ac:dyDescent="0.25">
      <c r="B17" s="7" t="s">
        <v>25</v>
      </c>
      <c r="C17" s="7" t="s">
        <v>372</v>
      </c>
    </row>
    <row r="18" spans="2:3" x14ac:dyDescent="0.25">
      <c r="B18" t="s">
        <v>24</v>
      </c>
      <c r="C18" t="s">
        <v>151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CB12-3277-4E43-9F91-E152F47120D5}">
  <dimension ref="B2:J18"/>
  <sheetViews>
    <sheetView topLeftCell="A7" workbookViewId="0">
      <selection activeCell="B19" sqref="B19"/>
    </sheetView>
  </sheetViews>
  <sheetFormatPr defaultRowHeight="15" x14ac:dyDescent="0.25"/>
  <sheetData>
    <row r="2" spans="2:10" x14ac:dyDescent="0.25">
      <c r="B2" t="s">
        <v>381</v>
      </c>
    </row>
    <row r="3" spans="2:10" x14ac:dyDescent="0.25">
      <c r="C3" t="s">
        <v>373</v>
      </c>
      <c r="D3" t="s">
        <v>374</v>
      </c>
      <c r="E3" t="s">
        <v>375</v>
      </c>
      <c r="F3" t="s">
        <v>376</v>
      </c>
      <c r="G3" t="s">
        <v>377</v>
      </c>
      <c r="H3" t="s">
        <v>378</v>
      </c>
      <c r="I3" t="s">
        <v>379</v>
      </c>
      <c r="J3" t="s">
        <v>380</v>
      </c>
    </row>
    <row r="4" spans="2:10" x14ac:dyDescent="0.25">
      <c r="B4" t="s">
        <v>364</v>
      </c>
      <c r="C4">
        <v>9</v>
      </c>
      <c r="D4">
        <v>0</v>
      </c>
      <c r="E4">
        <v>0</v>
      </c>
      <c r="F4">
        <v>0</v>
      </c>
      <c r="G4">
        <v>25</v>
      </c>
      <c r="H4">
        <v>21</v>
      </c>
      <c r="I4">
        <v>11</v>
      </c>
      <c r="J4">
        <v>14</v>
      </c>
    </row>
    <row r="5" spans="2:10" x14ac:dyDescent="0.25">
      <c r="B5" t="s">
        <v>365</v>
      </c>
      <c r="C5">
        <v>12</v>
      </c>
      <c r="D5">
        <v>0</v>
      </c>
      <c r="E5">
        <v>0</v>
      </c>
      <c r="F5">
        <v>0</v>
      </c>
      <c r="G5">
        <v>31</v>
      </c>
      <c r="H5">
        <v>16</v>
      </c>
      <c r="I5">
        <v>8</v>
      </c>
      <c r="J5">
        <v>8</v>
      </c>
    </row>
    <row r="6" spans="2:10" x14ac:dyDescent="0.25">
      <c r="B6" t="s">
        <v>366</v>
      </c>
      <c r="C6">
        <v>13</v>
      </c>
      <c r="D6">
        <v>0</v>
      </c>
      <c r="E6">
        <v>0</v>
      </c>
      <c r="F6">
        <v>0</v>
      </c>
      <c r="G6">
        <v>30</v>
      </c>
      <c r="H6">
        <v>5</v>
      </c>
      <c r="I6">
        <v>4</v>
      </c>
      <c r="J6">
        <v>3</v>
      </c>
    </row>
    <row r="7" spans="2:10" x14ac:dyDescent="0.25">
      <c r="B7" t="s">
        <v>367</v>
      </c>
      <c r="C7">
        <v>19</v>
      </c>
      <c r="D7">
        <v>0</v>
      </c>
      <c r="E7">
        <v>0</v>
      </c>
      <c r="F7">
        <v>0</v>
      </c>
      <c r="G7">
        <v>39</v>
      </c>
      <c r="H7">
        <v>3</v>
      </c>
      <c r="I7">
        <v>6</v>
      </c>
      <c r="J7">
        <v>4</v>
      </c>
    </row>
    <row r="8" spans="2:10" x14ac:dyDescent="0.25">
      <c r="B8" t="s">
        <v>368</v>
      </c>
      <c r="C8">
        <v>22</v>
      </c>
      <c r="D8">
        <v>0</v>
      </c>
      <c r="E8">
        <v>0</v>
      </c>
      <c r="F8">
        <v>0</v>
      </c>
      <c r="G8">
        <v>44</v>
      </c>
      <c r="H8">
        <v>2</v>
      </c>
      <c r="I8">
        <v>8</v>
      </c>
      <c r="J8">
        <v>9</v>
      </c>
    </row>
    <row r="9" spans="2:10" x14ac:dyDescent="0.25">
      <c r="B9" t="s">
        <v>369</v>
      </c>
      <c r="C9">
        <v>21</v>
      </c>
      <c r="D9">
        <v>0</v>
      </c>
      <c r="E9">
        <v>0</v>
      </c>
      <c r="F9">
        <v>0</v>
      </c>
      <c r="G9">
        <v>46</v>
      </c>
      <c r="H9">
        <v>1</v>
      </c>
      <c r="I9">
        <v>9</v>
      </c>
      <c r="J9">
        <v>11</v>
      </c>
    </row>
    <row r="10" spans="2:10" x14ac:dyDescent="0.25">
      <c r="B10" t="s">
        <v>370</v>
      </c>
      <c r="C10">
        <v>14</v>
      </c>
      <c r="D10">
        <v>0</v>
      </c>
      <c r="E10">
        <v>0</v>
      </c>
      <c r="F10">
        <v>2</v>
      </c>
      <c r="G10">
        <v>48</v>
      </c>
      <c r="H10">
        <v>20</v>
      </c>
      <c r="I10">
        <v>20</v>
      </c>
      <c r="J10">
        <v>42</v>
      </c>
    </row>
    <row r="11" spans="2:10" x14ac:dyDescent="0.25">
      <c r="B11" t="s">
        <v>371</v>
      </c>
      <c r="C11">
        <v>10</v>
      </c>
      <c r="D11">
        <v>1</v>
      </c>
      <c r="E11">
        <v>1</v>
      </c>
      <c r="F11">
        <v>1</v>
      </c>
      <c r="G11">
        <v>18</v>
      </c>
      <c r="H11">
        <v>1</v>
      </c>
      <c r="I11">
        <v>6</v>
      </c>
      <c r="J11">
        <v>11</v>
      </c>
    </row>
    <row r="12" spans="2:10" x14ac:dyDescent="0.25">
      <c r="B12" t="s">
        <v>135</v>
      </c>
      <c r="C12">
        <v>7</v>
      </c>
      <c r="D12">
        <v>1</v>
      </c>
      <c r="E12">
        <v>1</v>
      </c>
      <c r="F12">
        <v>1</v>
      </c>
      <c r="G12">
        <v>15</v>
      </c>
      <c r="H12">
        <v>1</v>
      </c>
      <c r="I12">
        <v>4</v>
      </c>
      <c r="J12">
        <v>7</v>
      </c>
    </row>
    <row r="13" spans="2:10" x14ac:dyDescent="0.25">
      <c r="B13" t="s">
        <v>136</v>
      </c>
      <c r="C13">
        <v>9</v>
      </c>
      <c r="D13">
        <v>1</v>
      </c>
      <c r="E13">
        <v>2</v>
      </c>
      <c r="F13">
        <v>1</v>
      </c>
      <c r="G13">
        <v>17</v>
      </c>
      <c r="H13">
        <v>1</v>
      </c>
      <c r="I13">
        <v>5</v>
      </c>
      <c r="J13">
        <v>7</v>
      </c>
    </row>
    <row r="14" spans="2:10" x14ac:dyDescent="0.25">
      <c r="B14" t="s">
        <v>133</v>
      </c>
      <c r="C14">
        <v>11</v>
      </c>
      <c r="D14">
        <v>1</v>
      </c>
      <c r="E14">
        <v>2</v>
      </c>
      <c r="F14">
        <v>0</v>
      </c>
      <c r="G14">
        <v>13</v>
      </c>
      <c r="H14">
        <v>1</v>
      </c>
      <c r="I14">
        <v>3</v>
      </c>
      <c r="J14">
        <v>4</v>
      </c>
    </row>
    <row r="15" spans="2:10" x14ac:dyDescent="0.25">
      <c r="B15" t="s">
        <v>134</v>
      </c>
      <c r="C15">
        <v>11</v>
      </c>
      <c r="D15">
        <v>0</v>
      </c>
      <c r="E15">
        <v>1</v>
      </c>
      <c r="F15">
        <v>0</v>
      </c>
      <c r="G15">
        <v>24</v>
      </c>
      <c r="H15">
        <v>1</v>
      </c>
      <c r="I15">
        <v>10</v>
      </c>
      <c r="J15">
        <v>24</v>
      </c>
    </row>
    <row r="17" spans="2:3" x14ac:dyDescent="0.25">
      <c r="B17" t="s">
        <v>25</v>
      </c>
      <c r="C17" t="s">
        <v>297</v>
      </c>
    </row>
    <row r="18" spans="2:3" x14ac:dyDescent="0.25">
      <c r="B18" t="s">
        <v>24</v>
      </c>
      <c r="C18" t="s">
        <v>382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5AAE8-A200-48D4-ACDF-4CA3C33D1A09}">
  <dimension ref="B1:J18"/>
  <sheetViews>
    <sheetView topLeftCell="A13" workbookViewId="0">
      <selection activeCell="Q13" sqref="Q13"/>
    </sheetView>
  </sheetViews>
  <sheetFormatPr defaultRowHeight="15" x14ac:dyDescent="0.25"/>
  <sheetData>
    <row r="1" spans="2:10" s="7" customFormat="1" x14ac:dyDescent="0.25"/>
    <row r="2" spans="2:10" x14ac:dyDescent="0.25">
      <c r="B2" t="s">
        <v>383</v>
      </c>
    </row>
    <row r="3" spans="2:10" x14ac:dyDescent="0.25">
      <c r="B3" t="s">
        <v>349</v>
      </c>
      <c r="C3" t="s">
        <v>373</v>
      </c>
      <c r="D3" t="s">
        <v>374</v>
      </c>
      <c r="E3" t="s">
        <v>375</v>
      </c>
      <c r="F3" t="s">
        <v>376</v>
      </c>
      <c r="G3" t="s">
        <v>377</v>
      </c>
      <c r="H3" t="s">
        <v>378</v>
      </c>
      <c r="I3" t="s">
        <v>379</v>
      </c>
      <c r="J3" t="s">
        <v>380</v>
      </c>
    </row>
    <row r="4" spans="2:10" x14ac:dyDescent="0.25">
      <c r="B4" t="s">
        <v>364</v>
      </c>
      <c r="C4">
        <v>132</v>
      </c>
      <c r="D4">
        <v>266</v>
      </c>
      <c r="E4">
        <v>133</v>
      </c>
      <c r="F4">
        <v>57</v>
      </c>
      <c r="G4">
        <v>171</v>
      </c>
      <c r="H4">
        <v>483</v>
      </c>
      <c r="I4">
        <v>413</v>
      </c>
      <c r="J4">
        <v>413</v>
      </c>
    </row>
    <row r="5" spans="2:10" x14ac:dyDescent="0.25">
      <c r="B5" t="s">
        <v>365</v>
      </c>
      <c r="C5">
        <v>144</v>
      </c>
      <c r="D5">
        <v>259</v>
      </c>
      <c r="E5">
        <v>158</v>
      </c>
      <c r="F5">
        <v>69</v>
      </c>
      <c r="G5">
        <v>209</v>
      </c>
      <c r="H5">
        <v>442</v>
      </c>
      <c r="I5">
        <v>413</v>
      </c>
      <c r="J5">
        <v>410</v>
      </c>
    </row>
    <row r="6" spans="2:10" x14ac:dyDescent="0.25">
      <c r="B6" t="s">
        <v>366</v>
      </c>
      <c r="C6">
        <v>130</v>
      </c>
      <c r="D6">
        <v>259</v>
      </c>
      <c r="E6">
        <v>136</v>
      </c>
      <c r="F6">
        <v>61</v>
      </c>
      <c r="G6">
        <v>182</v>
      </c>
      <c r="H6">
        <v>444</v>
      </c>
      <c r="I6">
        <v>368</v>
      </c>
      <c r="J6">
        <v>365</v>
      </c>
    </row>
    <row r="7" spans="2:10" x14ac:dyDescent="0.25">
      <c r="B7" t="s">
        <v>367</v>
      </c>
      <c r="C7">
        <v>197</v>
      </c>
      <c r="D7">
        <v>200</v>
      </c>
      <c r="E7">
        <v>143</v>
      </c>
      <c r="F7">
        <v>61</v>
      </c>
      <c r="G7">
        <v>235</v>
      </c>
      <c r="H7">
        <v>423</v>
      </c>
      <c r="I7">
        <v>409</v>
      </c>
      <c r="J7">
        <v>405</v>
      </c>
    </row>
    <row r="8" spans="2:10" x14ac:dyDescent="0.25">
      <c r="B8" t="s">
        <v>368</v>
      </c>
      <c r="C8">
        <v>231</v>
      </c>
      <c r="D8">
        <v>190</v>
      </c>
      <c r="E8">
        <v>187</v>
      </c>
      <c r="F8">
        <v>100</v>
      </c>
      <c r="G8">
        <v>272</v>
      </c>
      <c r="H8">
        <v>345</v>
      </c>
      <c r="I8">
        <v>387</v>
      </c>
      <c r="J8">
        <v>378</v>
      </c>
    </row>
    <row r="9" spans="2:10" x14ac:dyDescent="0.25">
      <c r="B9" t="s">
        <v>369</v>
      </c>
      <c r="C9">
        <v>213</v>
      </c>
      <c r="D9">
        <v>214</v>
      </c>
      <c r="E9">
        <v>253</v>
      </c>
      <c r="F9">
        <v>169</v>
      </c>
      <c r="G9">
        <v>254</v>
      </c>
      <c r="H9">
        <v>384</v>
      </c>
      <c r="I9">
        <v>474</v>
      </c>
      <c r="J9">
        <v>469</v>
      </c>
    </row>
    <row r="10" spans="2:10" x14ac:dyDescent="0.25">
      <c r="B10" t="s">
        <v>370</v>
      </c>
      <c r="C10">
        <v>225</v>
      </c>
      <c r="D10">
        <v>236</v>
      </c>
      <c r="E10">
        <v>343</v>
      </c>
      <c r="F10">
        <v>294</v>
      </c>
      <c r="G10">
        <v>258</v>
      </c>
      <c r="H10">
        <v>456</v>
      </c>
      <c r="I10">
        <v>597</v>
      </c>
      <c r="J10">
        <v>601</v>
      </c>
    </row>
    <row r="11" spans="2:10" x14ac:dyDescent="0.25">
      <c r="B11" t="s">
        <v>371</v>
      </c>
      <c r="C11">
        <v>212</v>
      </c>
      <c r="D11">
        <v>237</v>
      </c>
      <c r="E11">
        <v>334</v>
      </c>
      <c r="F11">
        <v>252</v>
      </c>
      <c r="G11">
        <v>242</v>
      </c>
      <c r="H11">
        <v>450</v>
      </c>
      <c r="I11">
        <v>582</v>
      </c>
      <c r="J11">
        <v>581</v>
      </c>
    </row>
    <row r="12" spans="2:10" x14ac:dyDescent="0.25">
      <c r="B12" t="s">
        <v>135</v>
      </c>
      <c r="C12">
        <v>213</v>
      </c>
      <c r="D12">
        <v>250</v>
      </c>
      <c r="E12">
        <v>349</v>
      </c>
      <c r="F12">
        <v>259</v>
      </c>
      <c r="G12">
        <v>248</v>
      </c>
      <c r="H12">
        <v>415</v>
      </c>
      <c r="I12">
        <v>550</v>
      </c>
      <c r="J12">
        <v>547</v>
      </c>
    </row>
    <row r="13" spans="2:10" x14ac:dyDescent="0.25">
      <c r="B13" t="s">
        <v>136</v>
      </c>
      <c r="C13">
        <v>213</v>
      </c>
      <c r="D13">
        <v>257</v>
      </c>
      <c r="E13">
        <v>369</v>
      </c>
      <c r="F13">
        <v>278</v>
      </c>
      <c r="G13">
        <v>273</v>
      </c>
      <c r="H13">
        <v>380</v>
      </c>
      <c r="I13">
        <v>554</v>
      </c>
      <c r="J13">
        <v>548</v>
      </c>
    </row>
    <row r="14" spans="2:10" x14ac:dyDescent="0.25">
      <c r="B14" t="s">
        <v>133</v>
      </c>
      <c r="C14">
        <v>213</v>
      </c>
      <c r="D14">
        <v>248</v>
      </c>
      <c r="E14">
        <v>376</v>
      </c>
      <c r="F14">
        <v>287</v>
      </c>
      <c r="G14">
        <v>225</v>
      </c>
      <c r="H14">
        <v>468</v>
      </c>
      <c r="I14">
        <v>610</v>
      </c>
      <c r="J14">
        <v>606</v>
      </c>
    </row>
    <row r="15" spans="2:10" x14ac:dyDescent="0.25">
      <c r="B15" t="s">
        <v>134</v>
      </c>
      <c r="C15">
        <v>214</v>
      </c>
      <c r="D15">
        <v>226</v>
      </c>
      <c r="E15">
        <v>375</v>
      </c>
      <c r="F15">
        <v>305</v>
      </c>
      <c r="G15">
        <v>225</v>
      </c>
      <c r="H15">
        <v>446</v>
      </c>
      <c r="I15">
        <v>596</v>
      </c>
      <c r="J15">
        <v>592</v>
      </c>
    </row>
    <row r="17" spans="2:3" x14ac:dyDescent="0.25">
      <c r="B17" t="s">
        <v>25</v>
      </c>
      <c r="C17" t="s">
        <v>297</v>
      </c>
    </row>
    <row r="18" spans="2:3" x14ac:dyDescent="0.25">
      <c r="B18" t="s">
        <v>24</v>
      </c>
      <c r="C18" t="s">
        <v>26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32ADA-18CF-4549-9524-C7E28AA18990}">
  <dimension ref="B2:H12"/>
  <sheetViews>
    <sheetView workbookViewId="0">
      <selection activeCell="V32" sqref="V32"/>
    </sheetView>
  </sheetViews>
  <sheetFormatPr defaultRowHeight="15" x14ac:dyDescent="0.25"/>
  <sheetData>
    <row r="2" spans="2:8" x14ac:dyDescent="0.25">
      <c r="B2" t="s">
        <v>392</v>
      </c>
    </row>
    <row r="3" spans="2:8" x14ac:dyDescent="0.25">
      <c r="B3" t="s">
        <v>393</v>
      </c>
      <c r="C3" t="s">
        <v>384</v>
      </c>
      <c r="D3" t="s">
        <v>385</v>
      </c>
      <c r="E3" t="s">
        <v>386</v>
      </c>
      <c r="F3" t="s">
        <v>387</v>
      </c>
      <c r="G3" t="s">
        <v>388</v>
      </c>
      <c r="H3" t="s">
        <v>389</v>
      </c>
    </row>
    <row r="4" spans="2:8" x14ac:dyDescent="0.25">
      <c r="B4" t="s">
        <v>390</v>
      </c>
      <c r="C4" s="18">
        <v>3.0549400000000002</v>
      </c>
      <c r="D4" s="18">
        <v>3.2402090000000001</v>
      </c>
      <c r="E4" s="18">
        <v>3.3307880000000001</v>
      </c>
      <c r="F4" s="18">
        <v>1.3284210000000001</v>
      </c>
      <c r="G4" s="18">
        <v>1.369942</v>
      </c>
      <c r="H4" s="18">
        <v>1.397532</v>
      </c>
    </row>
    <row r="5" spans="2:8" x14ac:dyDescent="0.25">
      <c r="B5" t="s">
        <v>391</v>
      </c>
      <c r="C5" s="18">
        <v>0.88824000000000003</v>
      </c>
      <c r="D5" s="18">
        <v>0.66716200000000003</v>
      </c>
      <c r="E5" s="18">
        <v>0.68135299999999999</v>
      </c>
      <c r="F5" s="18">
        <v>5.1063489999999998</v>
      </c>
      <c r="G5" s="18">
        <v>4.566122</v>
      </c>
      <c r="H5" s="18">
        <v>5.2221510000000002</v>
      </c>
    </row>
    <row r="6" spans="2:8" x14ac:dyDescent="0.25">
      <c r="B6" t="s">
        <v>99</v>
      </c>
      <c r="C6" s="18">
        <v>7.3037989999999997</v>
      </c>
      <c r="D6" s="18">
        <v>6.7378739999999997</v>
      </c>
      <c r="E6" s="18">
        <v>6.3538990000000002</v>
      </c>
      <c r="F6" s="18">
        <v>10.51118</v>
      </c>
      <c r="G6" s="18">
        <v>10.589575</v>
      </c>
      <c r="H6" s="18">
        <v>10.786405</v>
      </c>
    </row>
    <row r="7" spans="2:8" x14ac:dyDescent="0.25">
      <c r="B7" t="s">
        <v>100</v>
      </c>
      <c r="C7" s="18">
        <v>5.3208510000000002</v>
      </c>
      <c r="D7" s="18">
        <v>5.3924609999999999</v>
      </c>
      <c r="E7" s="18">
        <v>5.4722799999999996</v>
      </c>
      <c r="F7" s="18">
        <v>6.9447799999999997</v>
      </c>
      <c r="G7" s="18">
        <v>7.1254549999999997</v>
      </c>
      <c r="H7" s="18">
        <v>7.2304300000000001</v>
      </c>
    </row>
    <row r="8" spans="2:8" x14ac:dyDescent="0.25">
      <c r="B8" t="s">
        <v>101</v>
      </c>
      <c r="C8" s="18">
        <v>2.1739570000000001</v>
      </c>
      <c r="D8" s="18">
        <v>1.5951649999999999</v>
      </c>
      <c r="E8" s="18">
        <v>1.6584220000000001</v>
      </c>
      <c r="F8" s="18">
        <v>5.772405</v>
      </c>
      <c r="G8" s="18">
        <v>5.923902</v>
      </c>
      <c r="H8" s="18">
        <v>6.0615880000000004</v>
      </c>
    </row>
    <row r="9" spans="2:8" x14ac:dyDescent="0.25">
      <c r="B9" t="s">
        <v>102</v>
      </c>
      <c r="C9" s="18">
        <v>3.3361480000000001</v>
      </c>
      <c r="D9" s="18">
        <v>3.3708670000000001</v>
      </c>
      <c r="E9" s="18">
        <v>3.4425970000000001</v>
      </c>
      <c r="F9" s="18">
        <v>6.0297890000000001</v>
      </c>
      <c r="G9" s="18">
        <v>6.2354760000000002</v>
      </c>
      <c r="H9" s="18">
        <v>6.2438549999999999</v>
      </c>
    </row>
    <row r="11" spans="2:8" x14ac:dyDescent="0.25">
      <c r="B11" t="s">
        <v>25</v>
      </c>
      <c r="C11" t="s">
        <v>162</v>
      </c>
    </row>
    <row r="12" spans="2:8" x14ac:dyDescent="0.25">
      <c r="B12" t="s">
        <v>24</v>
      </c>
      <c r="C12" t="s">
        <v>151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18BC8-04FE-4D25-B592-D8B803D033D0}">
  <dimension ref="B2:J26"/>
  <sheetViews>
    <sheetView topLeftCell="A12" workbookViewId="0">
      <selection activeCell="M22" sqref="M22"/>
    </sheetView>
  </sheetViews>
  <sheetFormatPr defaultRowHeight="15" x14ac:dyDescent="0.25"/>
  <cols>
    <col min="2" max="2" width="29.28515625" bestFit="1" customWidth="1"/>
  </cols>
  <sheetData>
    <row r="2" spans="2:10" x14ac:dyDescent="0.25">
      <c r="B2" t="s">
        <v>416</v>
      </c>
      <c r="H2" t="s">
        <v>394</v>
      </c>
      <c r="I2" t="s">
        <v>394</v>
      </c>
    </row>
    <row r="3" spans="2:10" x14ac:dyDescent="0.25">
      <c r="B3" t="s">
        <v>395</v>
      </c>
      <c r="C3" t="s">
        <v>15</v>
      </c>
      <c r="D3" t="s">
        <v>16</v>
      </c>
      <c r="E3" t="s">
        <v>17</v>
      </c>
      <c r="F3" t="s">
        <v>18</v>
      </c>
      <c r="G3" t="s">
        <v>19</v>
      </c>
      <c r="H3" t="s">
        <v>20</v>
      </c>
      <c r="I3" t="s">
        <v>21</v>
      </c>
      <c r="J3" t="s">
        <v>22</v>
      </c>
    </row>
    <row r="4" spans="2:10" x14ac:dyDescent="0.25">
      <c r="B4" t="s">
        <v>396</v>
      </c>
      <c r="C4">
        <v>0</v>
      </c>
      <c r="D4">
        <v>0</v>
      </c>
      <c r="E4">
        <v>32</v>
      </c>
      <c r="F4">
        <v>78</v>
      </c>
      <c r="G4">
        <v>0</v>
      </c>
      <c r="H4">
        <v>28</v>
      </c>
      <c r="I4">
        <v>18</v>
      </c>
      <c r="J4">
        <v>12</v>
      </c>
    </row>
    <row r="5" spans="2:10" x14ac:dyDescent="0.25">
      <c r="B5" t="s">
        <v>397</v>
      </c>
      <c r="C5" t="s">
        <v>394</v>
      </c>
      <c r="D5" t="s">
        <v>394</v>
      </c>
      <c r="E5" t="s">
        <v>394</v>
      </c>
      <c r="F5" t="s">
        <v>394</v>
      </c>
      <c r="H5">
        <v>5</v>
      </c>
      <c r="I5">
        <v>7</v>
      </c>
      <c r="J5">
        <v>28</v>
      </c>
    </row>
    <row r="6" spans="2:10" x14ac:dyDescent="0.25">
      <c r="B6" t="s">
        <v>398</v>
      </c>
      <c r="C6">
        <v>239</v>
      </c>
      <c r="D6">
        <v>122</v>
      </c>
      <c r="E6">
        <v>81</v>
      </c>
      <c r="F6">
        <v>173</v>
      </c>
      <c r="G6">
        <v>121</v>
      </c>
      <c r="H6">
        <v>112</v>
      </c>
      <c r="I6">
        <v>213</v>
      </c>
      <c r="J6">
        <v>192</v>
      </c>
    </row>
    <row r="7" spans="2:10" x14ac:dyDescent="0.25">
      <c r="B7" t="s">
        <v>399</v>
      </c>
      <c r="C7">
        <v>150</v>
      </c>
      <c r="D7">
        <v>249</v>
      </c>
      <c r="E7">
        <v>354</v>
      </c>
      <c r="F7">
        <v>414</v>
      </c>
      <c r="G7">
        <v>386</v>
      </c>
      <c r="H7">
        <v>336</v>
      </c>
      <c r="I7">
        <v>357</v>
      </c>
      <c r="J7">
        <v>300</v>
      </c>
    </row>
    <row r="8" spans="2:10" x14ac:dyDescent="0.25">
      <c r="B8" t="s">
        <v>400</v>
      </c>
      <c r="C8" t="s">
        <v>394</v>
      </c>
      <c r="D8" t="s">
        <v>394</v>
      </c>
      <c r="E8" t="s">
        <v>394</v>
      </c>
      <c r="F8" t="s">
        <v>394</v>
      </c>
      <c r="G8">
        <v>0</v>
      </c>
      <c r="H8">
        <v>3</v>
      </c>
      <c r="I8">
        <v>0</v>
      </c>
      <c r="J8">
        <v>0</v>
      </c>
    </row>
    <row r="9" spans="2:10" x14ac:dyDescent="0.25">
      <c r="B9" t="s">
        <v>401</v>
      </c>
      <c r="C9">
        <v>7</v>
      </c>
      <c r="D9">
        <v>9</v>
      </c>
      <c r="E9">
        <v>2</v>
      </c>
      <c r="F9">
        <v>40</v>
      </c>
      <c r="G9">
        <v>335</v>
      </c>
      <c r="H9">
        <v>361</v>
      </c>
      <c r="I9">
        <v>571</v>
      </c>
      <c r="J9">
        <v>417</v>
      </c>
    </row>
    <row r="10" spans="2:10" x14ac:dyDescent="0.25">
      <c r="B10" t="s">
        <v>402</v>
      </c>
      <c r="C10">
        <v>117</v>
      </c>
      <c r="D10">
        <v>86</v>
      </c>
      <c r="E10">
        <v>161</v>
      </c>
      <c r="F10">
        <v>159</v>
      </c>
      <c r="G10">
        <v>172</v>
      </c>
      <c r="H10">
        <v>190</v>
      </c>
      <c r="I10">
        <v>220</v>
      </c>
      <c r="J10">
        <v>216</v>
      </c>
    </row>
    <row r="11" spans="2:10" x14ac:dyDescent="0.25">
      <c r="B11" t="s">
        <v>403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2:10" x14ac:dyDescent="0.25">
      <c r="B12" t="s">
        <v>404</v>
      </c>
      <c r="C12">
        <v>0</v>
      </c>
      <c r="D12">
        <v>1</v>
      </c>
      <c r="E12">
        <v>3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2:10" x14ac:dyDescent="0.25">
      <c r="B13" t="s">
        <v>405</v>
      </c>
      <c r="C13">
        <v>724</v>
      </c>
      <c r="D13">
        <v>612</v>
      </c>
      <c r="E13">
        <v>509</v>
      </c>
      <c r="F13">
        <v>371</v>
      </c>
      <c r="G13">
        <v>320</v>
      </c>
      <c r="H13">
        <v>249</v>
      </c>
      <c r="I13">
        <v>219</v>
      </c>
      <c r="J13">
        <v>182</v>
      </c>
    </row>
    <row r="14" spans="2:10" x14ac:dyDescent="0.25">
      <c r="B14" t="s">
        <v>406</v>
      </c>
      <c r="C14">
        <v>85</v>
      </c>
      <c r="D14">
        <v>87</v>
      </c>
      <c r="E14">
        <v>72</v>
      </c>
      <c r="F14">
        <v>76</v>
      </c>
      <c r="G14">
        <v>74</v>
      </c>
      <c r="H14">
        <v>85</v>
      </c>
      <c r="I14">
        <v>99</v>
      </c>
      <c r="J14">
        <v>78</v>
      </c>
    </row>
    <row r="15" spans="2:10" x14ac:dyDescent="0.25">
      <c r="B15" t="s">
        <v>407</v>
      </c>
      <c r="C15">
        <v>6</v>
      </c>
      <c r="D15">
        <v>0</v>
      </c>
      <c r="E15">
        <v>0</v>
      </c>
      <c r="F15">
        <v>0</v>
      </c>
      <c r="G15">
        <v>3</v>
      </c>
      <c r="H15">
        <v>45</v>
      </c>
      <c r="I15">
        <v>8</v>
      </c>
      <c r="J15">
        <v>5</v>
      </c>
    </row>
    <row r="16" spans="2:10" x14ac:dyDescent="0.25">
      <c r="B16" t="s">
        <v>408</v>
      </c>
      <c r="C16">
        <v>210</v>
      </c>
      <c r="D16">
        <v>213</v>
      </c>
      <c r="E16">
        <v>781</v>
      </c>
      <c r="F16">
        <v>523</v>
      </c>
      <c r="G16">
        <v>481</v>
      </c>
      <c r="H16">
        <v>738</v>
      </c>
      <c r="I16">
        <v>1248</v>
      </c>
      <c r="J16">
        <v>3221</v>
      </c>
    </row>
    <row r="17" spans="2:10" x14ac:dyDescent="0.25">
      <c r="B17" t="s">
        <v>409</v>
      </c>
      <c r="C17">
        <v>202</v>
      </c>
      <c r="D17">
        <v>210</v>
      </c>
      <c r="E17">
        <v>776</v>
      </c>
      <c r="F17">
        <v>518</v>
      </c>
      <c r="G17">
        <v>475</v>
      </c>
      <c r="H17">
        <v>693</v>
      </c>
      <c r="I17">
        <v>1237</v>
      </c>
      <c r="J17">
        <v>3215</v>
      </c>
    </row>
    <row r="18" spans="2:10" x14ac:dyDescent="0.25">
      <c r="B18" t="s">
        <v>410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</row>
    <row r="19" spans="2:10" x14ac:dyDescent="0.25">
      <c r="B19" t="s">
        <v>411</v>
      </c>
      <c r="C19">
        <v>1040</v>
      </c>
      <c r="D19">
        <v>1432</v>
      </c>
      <c r="E19">
        <v>1686</v>
      </c>
      <c r="F19">
        <v>1495</v>
      </c>
      <c r="G19">
        <v>1606</v>
      </c>
      <c r="H19">
        <v>1935</v>
      </c>
      <c r="I19">
        <v>2060</v>
      </c>
      <c r="J19">
        <v>2199</v>
      </c>
    </row>
    <row r="20" spans="2:10" x14ac:dyDescent="0.25">
      <c r="B20" t="s">
        <v>412</v>
      </c>
      <c r="C20" t="s">
        <v>394</v>
      </c>
      <c r="D20">
        <v>0</v>
      </c>
      <c r="E20" t="s">
        <v>394</v>
      </c>
      <c r="F20" t="s">
        <v>394</v>
      </c>
      <c r="G20">
        <v>1</v>
      </c>
      <c r="H20">
        <v>2</v>
      </c>
      <c r="I20">
        <v>3</v>
      </c>
      <c r="J20">
        <v>3</v>
      </c>
    </row>
    <row r="21" spans="2:10" x14ac:dyDescent="0.25">
      <c r="B21" t="s">
        <v>413</v>
      </c>
      <c r="C21">
        <v>339</v>
      </c>
      <c r="D21">
        <v>193</v>
      </c>
      <c r="E21">
        <v>400</v>
      </c>
      <c r="F21">
        <v>447</v>
      </c>
      <c r="G21">
        <v>269</v>
      </c>
      <c r="H21">
        <v>329</v>
      </c>
      <c r="I21">
        <v>225</v>
      </c>
      <c r="J21">
        <v>488</v>
      </c>
    </row>
    <row r="22" spans="2:10" x14ac:dyDescent="0.25">
      <c r="B22" t="s">
        <v>414</v>
      </c>
      <c r="C22">
        <v>29</v>
      </c>
      <c r="D22">
        <v>20</v>
      </c>
      <c r="E22">
        <v>56</v>
      </c>
      <c r="F22">
        <v>190</v>
      </c>
      <c r="G22">
        <v>17</v>
      </c>
      <c r="H22">
        <v>53</v>
      </c>
      <c r="I22">
        <v>54</v>
      </c>
      <c r="J22">
        <v>124</v>
      </c>
    </row>
    <row r="23" spans="2:10" x14ac:dyDescent="0.25">
      <c r="B23" t="s">
        <v>415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</v>
      </c>
    </row>
    <row r="24" spans="2:10" x14ac:dyDescent="0.25">
      <c r="B24" t="s">
        <v>181</v>
      </c>
      <c r="C24">
        <v>3148</v>
      </c>
      <c r="D24">
        <v>3268</v>
      </c>
      <c r="E24">
        <v>4531</v>
      </c>
      <c r="F24">
        <v>4520</v>
      </c>
      <c r="G24">
        <v>4531</v>
      </c>
      <c r="H24">
        <v>5540</v>
      </c>
      <c r="I24">
        <v>6539</v>
      </c>
      <c r="J24">
        <v>10681</v>
      </c>
    </row>
    <row r="26" spans="2:10" x14ac:dyDescent="0.25">
      <c r="B26" t="s">
        <v>25</v>
      </c>
      <c r="C26" t="s">
        <v>162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E4AF9-3DCC-4060-9044-2BDEDEE2A132}">
  <dimension ref="B2:L15"/>
  <sheetViews>
    <sheetView workbookViewId="0">
      <selection activeCell="P39" sqref="P39"/>
    </sheetView>
  </sheetViews>
  <sheetFormatPr defaultRowHeight="15" x14ac:dyDescent="0.25"/>
  <sheetData>
    <row r="2" spans="2:12" x14ac:dyDescent="0.25">
      <c r="B2" t="s">
        <v>65</v>
      </c>
    </row>
    <row r="3" spans="2:12" x14ac:dyDescent="0.25">
      <c r="B3" t="s">
        <v>61</v>
      </c>
      <c r="C3" t="s">
        <v>13</v>
      </c>
      <c r="D3" t="s">
        <v>14</v>
      </c>
      <c r="E3" t="s">
        <v>15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</row>
    <row r="4" spans="2:12" x14ac:dyDescent="0.25">
      <c r="B4" t="s">
        <v>62</v>
      </c>
      <c r="C4">
        <v>103.48213</v>
      </c>
      <c r="D4">
        <v>100.07953000000001</v>
      </c>
      <c r="E4">
        <v>94.86630000000001</v>
      </c>
      <c r="F4">
        <v>97.198759999999993</v>
      </c>
      <c r="G4">
        <v>101.63361</v>
      </c>
      <c r="H4">
        <v>104.77949000000001</v>
      </c>
      <c r="I4">
        <v>110.52825</v>
      </c>
      <c r="J4">
        <v>109.94045</v>
      </c>
      <c r="K4">
        <v>102.1909553</v>
      </c>
      <c r="L4">
        <v>97.150770570000006</v>
      </c>
    </row>
    <row r="5" spans="2:12" x14ac:dyDescent="0.25">
      <c r="B5" t="s">
        <v>63</v>
      </c>
      <c r="C5">
        <v>54.993960000000001</v>
      </c>
      <c r="D5">
        <v>48.095410000000001</v>
      </c>
      <c r="E5">
        <v>46.623530000000002</v>
      </c>
      <c r="F5">
        <v>51.11786</v>
      </c>
      <c r="G5">
        <v>48.035710000000002</v>
      </c>
      <c r="H5">
        <v>42.637889999999999</v>
      </c>
      <c r="I5">
        <v>36.051970000000004</v>
      </c>
      <c r="J5">
        <v>34.58905</v>
      </c>
      <c r="K5">
        <v>33.731333769999999</v>
      </c>
      <c r="L5">
        <v>34.124055640000002</v>
      </c>
    </row>
    <row r="6" spans="2:12" x14ac:dyDescent="0.25">
      <c r="B6" t="s">
        <v>6</v>
      </c>
      <c r="C6">
        <v>23.257860000000001</v>
      </c>
      <c r="D6">
        <v>24.226220000000001</v>
      </c>
      <c r="E6">
        <v>24.178709999999999</v>
      </c>
      <c r="F6">
        <v>23.052779999999998</v>
      </c>
      <c r="G6">
        <v>19.20119</v>
      </c>
      <c r="H6">
        <v>18.162929999999999</v>
      </c>
      <c r="I6">
        <v>19.971520000000002</v>
      </c>
      <c r="J6">
        <v>16.51887</v>
      </c>
      <c r="K6">
        <v>17.21486823</v>
      </c>
      <c r="L6">
        <v>13.333528310000002</v>
      </c>
    </row>
    <row r="7" spans="2:12" x14ac:dyDescent="0.25">
      <c r="B7" t="s">
        <v>3</v>
      </c>
      <c r="C7">
        <v>13.36054</v>
      </c>
      <c r="D7">
        <v>17.63627</v>
      </c>
      <c r="E7">
        <v>17.82067</v>
      </c>
      <c r="F7">
        <v>12.66189</v>
      </c>
      <c r="G7">
        <v>14.279860000000001</v>
      </c>
      <c r="H7">
        <v>15.25319</v>
      </c>
      <c r="I7">
        <v>15.070260000000001</v>
      </c>
      <c r="J7">
        <v>15.261229999999999</v>
      </c>
      <c r="K7">
        <v>14.609800890000001</v>
      </c>
      <c r="L7">
        <v>14.635375220000002</v>
      </c>
    </row>
    <row r="8" spans="2:12" x14ac:dyDescent="0.25">
      <c r="B8" t="s">
        <v>9</v>
      </c>
      <c r="C8">
        <v>6.05253</v>
      </c>
      <c r="D8">
        <v>6.6491300000000004</v>
      </c>
      <c r="E8">
        <v>8.6033099999999987</v>
      </c>
      <c r="F8">
        <v>9.4096600000000006</v>
      </c>
      <c r="G8">
        <v>10.235250000000001</v>
      </c>
      <c r="H8">
        <v>10.40583</v>
      </c>
      <c r="I8">
        <v>13.04392</v>
      </c>
      <c r="J8">
        <v>15.637219999999999</v>
      </c>
      <c r="K8">
        <v>18.167542300000001</v>
      </c>
      <c r="L8">
        <v>21.204897680000002</v>
      </c>
    </row>
    <row r="9" spans="2:12" x14ac:dyDescent="0.25">
      <c r="B9" t="s">
        <v>64</v>
      </c>
      <c r="C9">
        <v>9.4500000000000001E-3</v>
      </c>
      <c r="D9">
        <v>6.6360000000000002E-2</v>
      </c>
      <c r="E9">
        <v>6.1020000000000005E-2</v>
      </c>
      <c r="F9">
        <v>3.6479999999999999E-2</v>
      </c>
      <c r="G9">
        <v>8.2180000000000003E-2</v>
      </c>
      <c r="H9">
        <v>0.10242</v>
      </c>
      <c r="I9">
        <v>2.9350000000000001E-2</v>
      </c>
      <c r="J9">
        <v>2.6239999999999999E-2</v>
      </c>
      <c r="K9">
        <v>1.6501209999999999E-2</v>
      </c>
      <c r="L9">
        <v>4.978871E-2</v>
      </c>
    </row>
    <row r="10" spans="2:12" x14ac:dyDescent="0.25">
      <c r="B10" t="s">
        <v>10</v>
      </c>
      <c r="C10">
        <v>5.9060000000000001E-2</v>
      </c>
      <c r="D10">
        <v>8.9999999999999992E-5</v>
      </c>
      <c r="E10">
        <v>0</v>
      </c>
      <c r="F10">
        <v>2.9850000000000002E-2</v>
      </c>
      <c r="G10">
        <v>0.36176999999999998</v>
      </c>
      <c r="H10">
        <v>0.56603999999999999</v>
      </c>
      <c r="I10">
        <v>0.79859000000000002</v>
      </c>
      <c r="J10">
        <v>3.4194299999999997</v>
      </c>
      <c r="K10">
        <v>6.0455616499999998</v>
      </c>
      <c r="L10">
        <v>7.8077530800000003</v>
      </c>
    </row>
    <row r="11" spans="2:12" x14ac:dyDescent="0.25">
      <c r="B11" t="s">
        <v>12</v>
      </c>
      <c r="C11">
        <v>1.4255499999999999</v>
      </c>
      <c r="D11">
        <v>1.4592799999999999</v>
      </c>
      <c r="E11">
        <v>1.46323</v>
      </c>
      <c r="F11">
        <v>0.46797000000000005</v>
      </c>
      <c r="G11">
        <v>0.33757999999999999</v>
      </c>
      <c r="H11">
        <v>0.32654</v>
      </c>
      <c r="I11">
        <v>0.35004000000000002</v>
      </c>
      <c r="J11">
        <v>0.30786000000000002</v>
      </c>
      <c r="K11">
        <v>0.27641899000000003</v>
      </c>
      <c r="L11">
        <v>0.18090017999999997</v>
      </c>
    </row>
    <row r="13" spans="2:12" x14ac:dyDescent="0.25">
      <c r="B13" t="s">
        <v>24</v>
      </c>
      <c r="C13" t="s">
        <v>26</v>
      </c>
    </row>
    <row r="14" spans="2:12" x14ac:dyDescent="0.25">
      <c r="B14" t="s">
        <v>25</v>
      </c>
      <c r="C14" t="s">
        <v>66</v>
      </c>
    </row>
    <row r="15" spans="2:12" x14ac:dyDescent="0.25">
      <c r="B15" t="s">
        <v>67</v>
      </c>
      <c r="C15" t="s">
        <v>68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FDCB5-67AA-422D-A9A5-54AB877639EB}">
  <dimension ref="B2:F11"/>
  <sheetViews>
    <sheetView workbookViewId="0">
      <selection activeCell="M7" sqref="M7"/>
    </sheetView>
  </sheetViews>
  <sheetFormatPr defaultRowHeight="15" x14ac:dyDescent="0.25"/>
  <sheetData>
    <row r="2" spans="2:6" x14ac:dyDescent="0.25">
      <c r="B2" t="s">
        <v>417</v>
      </c>
    </row>
    <row r="3" spans="2:6" x14ac:dyDescent="0.25">
      <c r="B3" t="s">
        <v>204</v>
      </c>
      <c r="C3" t="s">
        <v>115</v>
      </c>
      <c r="D3" t="s">
        <v>118</v>
      </c>
      <c r="E3" t="s">
        <v>119</v>
      </c>
      <c r="F3" t="s">
        <v>121</v>
      </c>
    </row>
    <row r="4" spans="2:6" x14ac:dyDescent="0.25">
      <c r="B4" t="s">
        <v>98</v>
      </c>
      <c r="C4" s="119">
        <v>-38.771317853618072</v>
      </c>
      <c r="D4" s="119">
        <v>-40.214464794464604</v>
      </c>
      <c r="E4" s="119">
        <v>-33.797087302401103</v>
      </c>
      <c r="F4" s="119">
        <v>-21.806453804348177</v>
      </c>
    </row>
    <row r="5" spans="2:6" x14ac:dyDescent="0.25">
      <c r="B5" t="s">
        <v>99</v>
      </c>
      <c r="C5" s="119">
        <v>-30.459919695730285</v>
      </c>
      <c r="D5" s="119">
        <v>-25.59909645909638</v>
      </c>
      <c r="E5" s="119">
        <v>-41.438462262538891</v>
      </c>
      <c r="F5" s="119">
        <v>-26.999720712560858</v>
      </c>
    </row>
    <row r="6" spans="2:6" x14ac:dyDescent="0.25">
      <c r="B6" t="s">
        <v>100</v>
      </c>
      <c r="C6" s="119">
        <v>-30.649618688639706</v>
      </c>
      <c r="D6" s="119">
        <v>-51.100799247049281</v>
      </c>
      <c r="E6" s="119">
        <v>-94.166371019543703</v>
      </c>
      <c r="F6" s="119">
        <v>-42.762333433977645</v>
      </c>
    </row>
    <row r="7" spans="2:6" x14ac:dyDescent="0.25">
      <c r="B7" t="s">
        <v>101</v>
      </c>
      <c r="C7" s="119">
        <v>-38.636919981429578</v>
      </c>
      <c r="D7" s="119">
        <v>-60.445466015465897</v>
      </c>
      <c r="E7" s="119">
        <v>-111.9871975137807</v>
      </c>
      <c r="F7" s="119">
        <v>-59.561890599838875</v>
      </c>
    </row>
    <row r="8" spans="2:6" x14ac:dyDescent="0.25">
      <c r="B8" t="s">
        <v>102</v>
      </c>
      <c r="C8" s="119">
        <v>-14.288362796088492</v>
      </c>
      <c r="D8" s="119">
        <v>-32.329512617012803</v>
      </c>
      <c r="E8" s="119">
        <v>-50.735135073573048</v>
      </c>
      <c r="F8" s="119">
        <v>-40.829625603864628</v>
      </c>
    </row>
    <row r="10" spans="2:6" x14ac:dyDescent="0.25">
      <c r="B10" t="s">
        <v>25</v>
      </c>
      <c r="C10" t="s">
        <v>66</v>
      </c>
    </row>
    <row r="11" spans="2:6" x14ac:dyDescent="0.25">
      <c r="B11" t="s">
        <v>24</v>
      </c>
      <c r="C11" t="s">
        <v>129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8B470-723A-4E71-8FCD-91908C562247}">
  <dimension ref="B2:E10"/>
  <sheetViews>
    <sheetView workbookViewId="0">
      <selection activeCell="B11" sqref="B11"/>
    </sheetView>
  </sheetViews>
  <sheetFormatPr defaultRowHeight="15" x14ac:dyDescent="0.25"/>
  <sheetData>
    <row r="2" spans="2:5" x14ac:dyDescent="0.25">
      <c r="B2" t="s">
        <v>418</v>
      </c>
    </row>
    <row r="3" spans="2:5" x14ac:dyDescent="0.25">
      <c r="B3" t="s">
        <v>204</v>
      </c>
      <c r="C3" t="s">
        <v>178</v>
      </c>
      <c r="D3" t="s">
        <v>179</v>
      </c>
      <c r="E3" t="s">
        <v>180</v>
      </c>
    </row>
    <row r="4" spans="2:5" x14ac:dyDescent="0.25">
      <c r="B4" t="s">
        <v>98</v>
      </c>
      <c r="C4">
        <v>3</v>
      </c>
      <c r="D4">
        <v>1</v>
      </c>
      <c r="E4">
        <v>0</v>
      </c>
    </row>
    <row r="5" spans="2:5" x14ac:dyDescent="0.25">
      <c r="B5" t="s">
        <v>99</v>
      </c>
      <c r="C5">
        <v>39</v>
      </c>
      <c r="D5">
        <v>2</v>
      </c>
      <c r="E5">
        <v>0</v>
      </c>
    </row>
    <row r="6" spans="2:5" x14ac:dyDescent="0.25">
      <c r="B6" t="s">
        <v>100</v>
      </c>
      <c r="C6">
        <v>2</v>
      </c>
      <c r="D6">
        <v>0</v>
      </c>
      <c r="E6">
        <v>0</v>
      </c>
    </row>
    <row r="7" spans="2:5" x14ac:dyDescent="0.25">
      <c r="B7" t="s">
        <v>101</v>
      </c>
      <c r="C7">
        <v>2</v>
      </c>
      <c r="D7">
        <v>2</v>
      </c>
      <c r="E7">
        <v>0</v>
      </c>
    </row>
    <row r="8" spans="2:5" x14ac:dyDescent="0.25">
      <c r="B8" t="s">
        <v>102</v>
      </c>
      <c r="C8">
        <v>2</v>
      </c>
      <c r="D8">
        <v>0</v>
      </c>
      <c r="E8">
        <v>0</v>
      </c>
    </row>
    <row r="10" spans="2:5" x14ac:dyDescent="0.25">
      <c r="B10" t="s">
        <v>25</v>
      </c>
      <c r="C10" t="s">
        <v>162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7C424-3D78-4F38-9EF3-92D682D6B2B8}">
  <dimension ref="B2:D8"/>
  <sheetViews>
    <sheetView workbookViewId="0">
      <selection activeCell="B9" sqref="B9"/>
    </sheetView>
  </sheetViews>
  <sheetFormatPr defaultRowHeight="15" x14ac:dyDescent="0.25"/>
  <cols>
    <col min="2" max="2" width="19" customWidth="1"/>
  </cols>
  <sheetData>
    <row r="2" spans="2:4" x14ac:dyDescent="0.25">
      <c r="B2" t="s">
        <v>423</v>
      </c>
    </row>
    <row r="3" spans="2:4" x14ac:dyDescent="0.25">
      <c r="B3" t="s">
        <v>419</v>
      </c>
      <c r="C3" t="s">
        <v>204</v>
      </c>
      <c r="D3" t="s">
        <v>420</v>
      </c>
    </row>
    <row r="4" spans="2:4" x14ac:dyDescent="0.25">
      <c r="B4" t="s">
        <v>421</v>
      </c>
      <c r="C4" t="s">
        <v>99</v>
      </c>
      <c r="D4">
        <v>4647</v>
      </c>
    </row>
    <row r="5" spans="2:4" x14ac:dyDescent="0.25">
      <c r="B5" t="s">
        <v>422</v>
      </c>
      <c r="C5" t="s">
        <v>98</v>
      </c>
      <c r="D5">
        <v>10676</v>
      </c>
    </row>
    <row r="7" spans="2:4" x14ac:dyDescent="0.25">
      <c r="B7" t="s">
        <v>25</v>
      </c>
      <c r="C7" t="s">
        <v>424</v>
      </c>
    </row>
    <row r="8" spans="2:4" x14ac:dyDescent="0.25">
      <c r="B8" t="s">
        <v>24</v>
      </c>
      <c r="C8" t="s">
        <v>129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5D29C-C722-4BE9-9882-F11C244DBAA5}">
  <dimension ref="B2:E6"/>
  <sheetViews>
    <sheetView workbookViewId="0">
      <selection activeCell="B8" sqref="B8"/>
    </sheetView>
  </sheetViews>
  <sheetFormatPr defaultRowHeight="15" x14ac:dyDescent="0.25"/>
  <sheetData>
    <row r="2" spans="2:5" x14ac:dyDescent="0.25">
      <c r="B2" s="7" t="s">
        <v>338</v>
      </c>
      <c r="C2" s="7"/>
      <c r="D2" s="7"/>
      <c r="E2" s="7"/>
    </row>
    <row r="3" spans="2:5" x14ac:dyDescent="0.25">
      <c r="B3" s="7" t="s">
        <v>339</v>
      </c>
      <c r="C3" s="7" t="s">
        <v>340</v>
      </c>
      <c r="D3" s="7" t="s">
        <v>341</v>
      </c>
      <c r="E3" s="7" t="s">
        <v>342</v>
      </c>
    </row>
    <row r="4" spans="2:5" x14ac:dyDescent="0.25">
      <c r="B4" s="7">
        <v>1</v>
      </c>
      <c r="C4" s="7" t="s">
        <v>343</v>
      </c>
      <c r="D4" s="128" t="s">
        <v>344</v>
      </c>
      <c r="E4" s="8">
        <v>44075</v>
      </c>
    </row>
    <row r="5" spans="2:5" x14ac:dyDescent="0.25">
      <c r="B5" s="7">
        <v>2</v>
      </c>
      <c r="C5" s="7" t="s">
        <v>345</v>
      </c>
      <c r="D5" s="128" t="s">
        <v>346</v>
      </c>
      <c r="E5" s="8">
        <v>44256</v>
      </c>
    </row>
    <row r="6" spans="2:5" x14ac:dyDescent="0.25">
      <c r="B6" s="7">
        <v>3</v>
      </c>
      <c r="C6" s="7" t="s">
        <v>347</v>
      </c>
      <c r="D6" s="128" t="s">
        <v>348</v>
      </c>
      <c r="E6" s="8">
        <v>44348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4387-2072-4226-85A8-3AFEB8188A23}">
  <dimension ref="B2:D10"/>
  <sheetViews>
    <sheetView workbookViewId="0">
      <selection activeCell="B11" sqref="B11"/>
    </sheetView>
  </sheetViews>
  <sheetFormatPr defaultRowHeight="15" x14ac:dyDescent="0.25"/>
  <sheetData>
    <row r="2" spans="2:4" x14ac:dyDescent="0.25">
      <c r="B2" t="s">
        <v>425</v>
      </c>
    </row>
    <row r="3" spans="2:4" x14ac:dyDescent="0.25">
      <c r="B3" s="93" t="s">
        <v>349</v>
      </c>
      <c r="C3" s="93" t="s">
        <v>350</v>
      </c>
      <c r="D3" s="93"/>
    </row>
    <row r="4" spans="2:4" x14ac:dyDescent="0.25">
      <c r="B4" s="93"/>
      <c r="C4" s="7" t="s">
        <v>332</v>
      </c>
      <c r="D4" s="128" t="s">
        <v>257</v>
      </c>
    </row>
    <row r="5" spans="2:4" x14ac:dyDescent="0.25">
      <c r="B5" s="7" t="s">
        <v>351</v>
      </c>
      <c r="C5" s="7">
        <v>5</v>
      </c>
      <c r="D5" s="7">
        <v>55</v>
      </c>
    </row>
    <row r="6" spans="2:4" x14ac:dyDescent="0.25">
      <c r="B6" s="7" t="s">
        <v>352</v>
      </c>
      <c r="C6" s="7">
        <v>0</v>
      </c>
      <c r="D6" s="7">
        <v>38</v>
      </c>
    </row>
    <row r="7" spans="2:4" x14ac:dyDescent="0.25">
      <c r="B7" s="7" t="s">
        <v>353</v>
      </c>
      <c r="C7" s="7">
        <v>0</v>
      </c>
      <c r="D7" s="7">
        <v>28</v>
      </c>
    </row>
    <row r="8" spans="2:4" x14ac:dyDescent="0.25">
      <c r="B8" s="7" t="s">
        <v>354</v>
      </c>
      <c r="C8" s="7">
        <v>0</v>
      </c>
      <c r="D8" s="7">
        <v>14</v>
      </c>
    </row>
    <row r="10" spans="2:4" x14ac:dyDescent="0.25">
      <c r="B10" t="s">
        <v>25</v>
      </c>
      <c r="C10" t="s">
        <v>426</v>
      </c>
    </row>
  </sheetData>
  <mergeCells count="2">
    <mergeCell ref="B3:B4"/>
    <mergeCell ref="C3:D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BE03B-8DE4-4906-BEFA-DC3967802A04}">
  <dimension ref="B2:AE34"/>
  <sheetViews>
    <sheetView workbookViewId="0">
      <selection activeCell="P41" sqref="P41"/>
    </sheetView>
  </sheetViews>
  <sheetFormatPr defaultRowHeight="15" x14ac:dyDescent="0.25"/>
  <sheetData>
    <row r="2" spans="2:31" x14ac:dyDescent="0.25">
      <c r="D2" s="2" t="s">
        <v>69</v>
      </c>
      <c r="E2" t="s">
        <v>70</v>
      </c>
      <c r="F2" t="s">
        <v>71</v>
      </c>
      <c r="G2" s="2" t="s">
        <v>72</v>
      </c>
      <c r="H2" t="s">
        <v>73</v>
      </c>
      <c r="I2" t="s">
        <v>74</v>
      </c>
      <c r="J2" s="2" t="s">
        <v>75</v>
      </c>
      <c r="L2" s="2"/>
      <c r="O2" s="2"/>
      <c r="Q2" t="s">
        <v>92</v>
      </c>
    </row>
    <row r="3" spans="2:31" x14ac:dyDescent="0.25">
      <c r="B3" t="s">
        <v>83</v>
      </c>
      <c r="C3" t="s">
        <v>90</v>
      </c>
      <c r="D3">
        <v>2000</v>
      </c>
      <c r="E3">
        <v>21086</v>
      </c>
      <c r="F3" s="2">
        <v>165</v>
      </c>
      <c r="G3">
        <v>0</v>
      </c>
      <c r="H3">
        <v>0</v>
      </c>
      <c r="I3" s="2">
        <v>151</v>
      </c>
      <c r="J3">
        <v>0</v>
      </c>
      <c r="R3" s="2" t="s">
        <v>69</v>
      </c>
      <c r="S3" t="s">
        <v>70</v>
      </c>
      <c r="T3" t="s">
        <v>71</v>
      </c>
      <c r="U3" s="2" t="s">
        <v>72</v>
      </c>
      <c r="V3" t="s">
        <v>73</v>
      </c>
      <c r="W3" t="s">
        <v>74</v>
      </c>
      <c r="X3" s="2" t="s">
        <v>75</v>
      </c>
      <c r="Y3" s="2" t="s">
        <v>76</v>
      </c>
      <c r="Z3" t="s">
        <v>77</v>
      </c>
      <c r="AA3" t="s">
        <v>78</v>
      </c>
      <c r="AB3" s="2" t="s">
        <v>79</v>
      </c>
      <c r="AC3" t="s">
        <v>80</v>
      </c>
      <c r="AD3" t="s">
        <v>81</v>
      </c>
      <c r="AE3" s="2" t="s">
        <v>82</v>
      </c>
    </row>
    <row r="4" spans="2:31" x14ac:dyDescent="0.25">
      <c r="C4" t="s">
        <v>91</v>
      </c>
      <c r="D4">
        <v>2000</v>
      </c>
      <c r="E4">
        <v>21201</v>
      </c>
      <c r="F4" s="2">
        <v>90</v>
      </c>
      <c r="G4">
        <v>0</v>
      </c>
      <c r="H4">
        <v>0</v>
      </c>
      <c r="I4" s="2">
        <v>1141</v>
      </c>
      <c r="J4">
        <v>0</v>
      </c>
      <c r="K4" s="2"/>
      <c r="Q4" s="3" t="str">
        <f>""</f>
        <v/>
      </c>
      <c r="R4" s="2"/>
      <c r="U4" s="2"/>
      <c r="X4" s="2"/>
    </row>
    <row r="5" spans="2:31" x14ac:dyDescent="0.25">
      <c r="B5" t="s">
        <v>84</v>
      </c>
      <c r="C5" t="s">
        <v>90</v>
      </c>
      <c r="D5">
        <v>388</v>
      </c>
      <c r="E5">
        <v>2653.0659999999998</v>
      </c>
      <c r="F5" s="2">
        <v>0</v>
      </c>
      <c r="G5">
        <v>0</v>
      </c>
      <c r="H5">
        <v>0</v>
      </c>
      <c r="I5" s="2">
        <v>0</v>
      </c>
      <c r="J5">
        <v>0</v>
      </c>
      <c r="Q5" t="s">
        <v>83</v>
      </c>
      <c r="R5">
        <v>2000</v>
      </c>
      <c r="S5">
        <v>21086</v>
      </c>
      <c r="T5" s="2">
        <v>165</v>
      </c>
      <c r="U5">
        <v>0</v>
      </c>
      <c r="V5">
        <v>0</v>
      </c>
      <c r="W5" s="2">
        <v>151</v>
      </c>
      <c r="X5">
        <v>0</v>
      </c>
      <c r="Y5" s="2"/>
      <c r="Z5" s="2"/>
      <c r="AA5" s="2"/>
    </row>
    <row r="6" spans="2:31" x14ac:dyDescent="0.25">
      <c r="C6" t="s">
        <v>91</v>
      </c>
      <c r="D6">
        <v>388</v>
      </c>
      <c r="E6">
        <v>2597.0659999999998</v>
      </c>
      <c r="F6" s="2">
        <v>0</v>
      </c>
      <c r="G6">
        <v>0</v>
      </c>
      <c r="H6">
        <v>0</v>
      </c>
      <c r="I6" s="2">
        <v>0</v>
      </c>
      <c r="J6">
        <v>0</v>
      </c>
      <c r="Y6">
        <v>2000</v>
      </c>
      <c r="Z6">
        <v>21201</v>
      </c>
      <c r="AA6" s="2">
        <v>90</v>
      </c>
      <c r="AB6">
        <v>0</v>
      </c>
      <c r="AC6">
        <v>0</v>
      </c>
      <c r="AD6" s="2">
        <v>1141</v>
      </c>
      <c r="AE6">
        <v>0</v>
      </c>
    </row>
    <row r="7" spans="2:31" x14ac:dyDescent="0.25">
      <c r="B7" t="s">
        <v>85</v>
      </c>
      <c r="C7" t="s">
        <v>90</v>
      </c>
      <c r="D7">
        <v>34</v>
      </c>
      <c r="E7">
        <v>6960.6729999999998</v>
      </c>
      <c r="F7" s="2">
        <v>15</v>
      </c>
      <c r="G7">
        <v>123.2</v>
      </c>
      <c r="H7">
        <v>0</v>
      </c>
      <c r="I7" s="2">
        <v>1947.2</v>
      </c>
      <c r="J7">
        <v>0</v>
      </c>
    </row>
    <row r="8" spans="2:31" x14ac:dyDescent="0.25">
      <c r="C8" t="s">
        <v>91</v>
      </c>
      <c r="D8">
        <v>0</v>
      </c>
      <c r="E8">
        <v>7013.1930000000002</v>
      </c>
      <c r="F8" s="2">
        <v>15</v>
      </c>
      <c r="G8">
        <v>904</v>
      </c>
      <c r="H8">
        <v>316</v>
      </c>
      <c r="I8" s="2">
        <v>4433.2</v>
      </c>
      <c r="J8">
        <v>-34</v>
      </c>
      <c r="Q8" t="s">
        <v>84</v>
      </c>
      <c r="R8">
        <v>388</v>
      </c>
      <c r="S8">
        <v>2653.0659999999998</v>
      </c>
      <c r="T8" s="2">
        <v>0</v>
      </c>
      <c r="U8">
        <v>0</v>
      </c>
      <c r="V8">
        <v>0</v>
      </c>
      <c r="W8" s="2">
        <v>0</v>
      </c>
      <c r="X8">
        <v>0</v>
      </c>
    </row>
    <row r="9" spans="2:31" x14ac:dyDescent="0.25">
      <c r="B9" t="s">
        <v>86</v>
      </c>
      <c r="C9" t="s">
        <v>90</v>
      </c>
      <c r="D9">
        <v>480</v>
      </c>
      <c r="E9">
        <v>1875.5269999999998</v>
      </c>
      <c r="F9" s="2">
        <v>0</v>
      </c>
      <c r="G9">
        <v>0</v>
      </c>
      <c r="H9">
        <v>0</v>
      </c>
      <c r="I9" s="2">
        <v>1260.2049999999999</v>
      </c>
      <c r="J9">
        <v>0</v>
      </c>
      <c r="Y9">
        <v>388</v>
      </c>
      <c r="Z9">
        <v>2597.0659999999998</v>
      </c>
      <c r="AA9" s="2">
        <v>0</v>
      </c>
      <c r="AB9">
        <v>0</v>
      </c>
      <c r="AC9">
        <v>0</v>
      </c>
      <c r="AD9" s="2">
        <v>0</v>
      </c>
      <c r="AE9">
        <v>0</v>
      </c>
    </row>
    <row r="10" spans="2:31" x14ac:dyDescent="0.25">
      <c r="C10" t="s">
        <v>91</v>
      </c>
      <c r="D10">
        <v>240</v>
      </c>
      <c r="E10">
        <v>1930.4759999999999</v>
      </c>
      <c r="F10">
        <v>0</v>
      </c>
      <c r="G10">
        <v>0</v>
      </c>
      <c r="H10">
        <v>0</v>
      </c>
      <c r="I10">
        <v>1532.2049999999999</v>
      </c>
      <c r="J10">
        <v>-240</v>
      </c>
    </row>
    <row r="11" spans="2:31" x14ac:dyDescent="0.25">
      <c r="B11" t="s">
        <v>87</v>
      </c>
      <c r="C11" t="s">
        <v>90</v>
      </c>
      <c r="D11">
        <v>0</v>
      </c>
      <c r="E11">
        <v>3850.1062999999986</v>
      </c>
      <c r="F11" s="2">
        <v>0</v>
      </c>
      <c r="G11">
        <v>1808.1870000000001</v>
      </c>
      <c r="H11">
        <v>0</v>
      </c>
      <c r="I11" s="2">
        <v>25178.982</v>
      </c>
      <c r="J11">
        <v>0</v>
      </c>
      <c r="Q11" t="s">
        <v>85</v>
      </c>
      <c r="R11">
        <v>34</v>
      </c>
      <c r="S11">
        <v>6960.6729999999998</v>
      </c>
      <c r="T11" s="2">
        <v>15</v>
      </c>
      <c r="U11">
        <v>123.2</v>
      </c>
      <c r="V11">
        <v>0</v>
      </c>
      <c r="W11" s="2">
        <v>1947.2</v>
      </c>
      <c r="X11">
        <v>0</v>
      </c>
    </row>
    <row r="12" spans="2:31" x14ac:dyDescent="0.25">
      <c r="C12" t="s">
        <v>91</v>
      </c>
      <c r="D12">
        <v>0</v>
      </c>
      <c r="E12">
        <v>5729.5153000000037</v>
      </c>
      <c r="F12">
        <v>0</v>
      </c>
      <c r="G12">
        <v>2087.0650000000001</v>
      </c>
      <c r="H12">
        <v>1488.76</v>
      </c>
      <c r="I12">
        <v>33459.389000000003</v>
      </c>
      <c r="J12">
        <v>0</v>
      </c>
      <c r="Y12">
        <v>0</v>
      </c>
      <c r="Z12">
        <v>7013.1930000000002</v>
      </c>
      <c r="AA12" s="2">
        <v>15</v>
      </c>
      <c r="AB12">
        <v>904</v>
      </c>
      <c r="AC12">
        <v>316</v>
      </c>
      <c r="AD12" s="2">
        <v>4433.2</v>
      </c>
      <c r="AE12">
        <v>-34</v>
      </c>
    </row>
    <row r="13" spans="2:31" x14ac:dyDescent="0.25">
      <c r="B13" t="s">
        <v>9</v>
      </c>
      <c r="C13" t="s">
        <v>90</v>
      </c>
      <c r="D13">
        <v>0</v>
      </c>
      <c r="E13">
        <v>7480.9679999999989</v>
      </c>
      <c r="F13" s="2">
        <v>0</v>
      </c>
      <c r="G13">
        <v>1993.0100000000002</v>
      </c>
      <c r="H13">
        <v>0</v>
      </c>
      <c r="I13" s="2">
        <v>16352.738999999998</v>
      </c>
      <c r="J13">
        <v>0</v>
      </c>
    </row>
    <row r="14" spans="2:31" x14ac:dyDescent="0.25">
      <c r="C14" t="s">
        <v>91</v>
      </c>
      <c r="D14">
        <v>0</v>
      </c>
      <c r="E14">
        <v>8814.848</v>
      </c>
      <c r="F14">
        <v>0</v>
      </c>
      <c r="G14">
        <v>1100.7599999999998</v>
      </c>
      <c r="H14">
        <v>367.5</v>
      </c>
      <c r="I14">
        <v>46517.250999999997</v>
      </c>
      <c r="J14">
        <v>0</v>
      </c>
      <c r="Q14" t="s">
        <v>86</v>
      </c>
      <c r="R14">
        <v>480</v>
      </c>
      <c r="S14">
        <v>1875.5269999999998</v>
      </c>
      <c r="T14" s="2">
        <v>0</v>
      </c>
      <c r="U14">
        <v>0</v>
      </c>
      <c r="V14">
        <v>0</v>
      </c>
      <c r="W14" s="2">
        <v>1260.2049999999999</v>
      </c>
      <c r="X14">
        <v>0</v>
      </c>
    </row>
    <row r="15" spans="2:31" x14ac:dyDescent="0.25">
      <c r="B15" t="s">
        <v>88</v>
      </c>
      <c r="C15" t="s">
        <v>90</v>
      </c>
      <c r="D15">
        <v>0</v>
      </c>
      <c r="E15">
        <v>7981.8250000000007</v>
      </c>
      <c r="F15" s="2">
        <v>0</v>
      </c>
      <c r="G15">
        <v>2040</v>
      </c>
      <c r="H15">
        <v>0</v>
      </c>
      <c r="I15" s="2">
        <v>6129</v>
      </c>
      <c r="J15">
        <v>0</v>
      </c>
      <c r="Y15">
        <v>240</v>
      </c>
      <c r="Z15">
        <v>1930.4759999999999</v>
      </c>
      <c r="AA15">
        <v>0</v>
      </c>
      <c r="AB15">
        <v>0</v>
      </c>
      <c r="AC15">
        <v>0</v>
      </c>
      <c r="AD15">
        <v>1532.2049999999999</v>
      </c>
      <c r="AE15">
        <v>-240</v>
      </c>
    </row>
    <row r="16" spans="2:31" x14ac:dyDescent="0.25">
      <c r="C16" t="s">
        <v>91</v>
      </c>
      <c r="D16">
        <v>0</v>
      </c>
      <c r="E16">
        <v>7992.1390000000001</v>
      </c>
      <c r="F16">
        <v>0</v>
      </c>
      <c r="G16">
        <v>2290</v>
      </c>
      <c r="H16">
        <v>0</v>
      </c>
      <c r="I16">
        <v>9936</v>
      </c>
      <c r="J16">
        <v>0</v>
      </c>
    </row>
    <row r="17" spans="2:31" x14ac:dyDescent="0.25">
      <c r="B17" t="s">
        <v>8</v>
      </c>
      <c r="C17" t="s">
        <v>90</v>
      </c>
      <c r="D17">
        <v>0</v>
      </c>
      <c r="E17">
        <v>607.78500000000008</v>
      </c>
      <c r="F17" s="2">
        <v>0</v>
      </c>
      <c r="G17">
        <v>0</v>
      </c>
      <c r="H17">
        <v>0</v>
      </c>
      <c r="I17" s="2">
        <v>41.2</v>
      </c>
      <c r="J17">
        <v>0</v>
      </c>
      <c r="Q17" t="s">
        <v>87</v>
      </c>
      <c r="R17">
        <v>0</v>
      </c>
      <c r="S17">
        <v>3850.1062999999986</v>
      </c>
      <c r="T17" s="2">
        <v>0</v>
      </c>
      <c r="U17">
        <v>1808.1870000000001</v>
      </c>
      <c r="V17">
        <v>0</v>
      </c>
      <c r="W17" s="2">
        <v>25178.982</v>
      </c>
      <c r="X17">
        <v>0</v>
      </c>
    </row>
    <row r="18" spans="2:31" x14ac:dyDescent="0.25">
      <c r="C18" t="s">
        <v>91</v>
      </c>
      <c r="D18">
        <v>0</v>
      </c>
      <c r="E18">
        <v>616.72900000000004</v>
      </c>
      <c r="F18">
        <v>0</v>
      </c>
      <c r="G18">
        <v>0</v>
      </c>
      <c r="H18">
        <v>0</v>
      </c>
      <c r="I18">
        <v>41.2</v>
      </c>
      <c r="J18">
        <v>0</v>
      </c>
      <c r="Y18">
        <v>0</v>
      </c>
      <c r="Z18">
        <v>5729.5153000000037</v>
      </c>
      <c r="AA18">
        <v>0</v>
      </c>
      <c r="AB18">
        <v>2087.0650000000001</v>
      </c>
      <c r="AC18">
        <v>1488.76</v>
      </c>
      <c r="AD18">
        <v>33459.389000000003</v>
      </c>
      <c r="AE18">
        <v>0</v>
      </c>
    </row>
    <row r="19" spans="2:31" x14ac:dyDescent="0.25">
      <c r="B19" t="s">
        <v>89</v>
      </c>
      <c r="C19" t="s">
        <v>90</v>
      </c>
      <c r="D19">
        <v>0</v>
      </c>
      <c r="E19">
        <v>260.83</v>
      </c>
      <c r="F19" s="2">
        <v>0</v>
      </c>
      <c r="G19">
        <v>33</v>
      </c>
      <c r="H19">
        <v>0</v>
      </c>
      <c r="I19" s="2">
        <v>6115</v>
      </c>
      <c r="J19">
        <v>0</v>
      </c>
    </row>
    <row r="20" spans="2:31" x14ac:dyDescent="0.25">
      <c r="C20" t="s">
        <v>91</v>
      </c>
      <c r="D20">
        <v>0</v>
      </c>
      <c r="E20">
        <v>260.83</v>
      </c>
      <c r="F20">
        <v>0</v>
      </c>
      <c r="G20">
        <v>489.27</v>
      </c>
      <c r="H20">
        <v>18.329999999999998</v>
      </c>
      <c r="I20">
        <v>21263.25</v>
      </c>
      <c r="J20">
        <v>0</v>
      </c>
      <c r="Q20" t="s">
        <v>9</v>
      </c>
      <c r="R20">
        <v>0</v>
      </c>
      <c r="S20">
        <v>7480.9679999999989</v>
      </c>
      <c r="T20" s="2">
        <v>0</v>
      </c>
      <c r="U20">
        <v>1993.0100000000002</v>
      </c>
      <c r="V20">
        <v>0</v>
      </c>
      <c r="W20" s="2">
        <v>16352.738999999998</v>
      </c>
      <c r="X20">
        <v>0</v>
      </c>
    </row>
    <row r="21" spans="2:31" x14ac:dyDescent="0.25">
      <c r="B21" t="s">
        <v>12</v>
      </c>
      <c r="C21" t="s">
        <v>90</v>
      </c>
      <c r="D21">
        <v>0</v>
      </c>
      <c r="E21">
        <v>201.41099999999997</v>
      </c>
      <c r="F21">
        <v>0</v>
      </c>
      <c r="G21">
        <v>24</v>
      </c>
      <c r="H21">
        <v>0</v>
      </c>
      <c r="I21">
        <v>83.8</v>
      </c>
      <c r="J21">
        <v>0</v>
      </c>
      <c r="Y21">
        <v>0</v>
      </c>
      <c r="Z21">
        <v>8814.848</v>
      </c>
      <c r="AA21">
        <v>0</v>
      </c>
      <c r="AB21">
        <v>1100.7599999999998</v>
      </c>
      <c r="AC21">
        <v>367.5</v>
      </c>
      <c r="AD21">
        <v>46517.250999999997</v>
      </c>
      <c r="AE21">
        <v>0</v>
      </c>
    </row>
    <row r="22" spans="2:31" x14ac:dyDescent="0.25">
      <c r="C22" t="s">
        <v>91</v>
      </c>
      <c r="D22">
        <v>0</v>
      </c>
      <c r="E22">
        <v>202.02099999999999</v>
      </c>
      <c r="F22">
        <v>0</v>
      </c>
      <c r="G22">
        <v>24</v>
      </c>
      <c r="H22">
        <v>0</v>
      </c>
      <c r="I22">
        <v>886.8</v>
      </c>
      <c r="J22">
        <v>0</v>
      </c>
    </row>
    <row r="23" spans="2:31" x14ac:dyDescent="0.25">
      <c r="Q23" t="s">
        <v>88</v>
      </c>
      <c r="R23">
        <v>0</v>
      </c>
      <c r="S23">
        <v>7981.8250000000007</v>
      </c>
      <c r="T23" s="2">
        <v>0</v>
      </c>
      <c r="U23">
        <v>2040</v>
      </c>
      <c r="V23">
        <v>0</v>
      </c>
      <c r="W23" s="2">
        <v>6129</v>
      </c>
      <c r="X23">
        <v>0</v>
      </c>
    </row>
    <row r="24" spans="2:31" x14ac:dyDescent="0.25">
      <c r="B24" t="s">
        <v>24</v>
      </c>
      <c r="C24" t="s">
        <v>26</v>
      </c>
      <c r="Y24">
        <v>0</v>
      </c>
      <c r="Z24">
        <v>7992.1390000000001</v>
      </c>
      <c r="AA24">
        <v>0</v>
      </c>
      <c r="AB24">
        <v>2290</v>
      </c>
      <c r="AC24">
        <v>0</v>
      </c>
      <c r="AD24">
        <v>9936</v>
      </c>
      <c r="AE24">
        <v>0</v>
      </c>
    </row>
    <row r="25" spans="2:31" x14ac:dyDescent="0.25">
      <c r="B25" t="s">
        <v>25</v>
      </c>
      <c r="C25" t="s">
        <v>27</v>
      </c>
    </row>
    <row r="26" spans="2:31" x14ac:dyDescent="0.25">
      <c r="B26" t="s">
        <v>93</v>
      </c>
      <c r="C26" t="s">
        <v>94</v>
      </c>
      <c r="Q26" t="s">
        <v>8</v>
      </c>
      <c r="R26">
        <v>0</v>
      </c>
      <c r="S26">
        <v>607.78500000000008</v>
      </c>
      <c r="T26" s="2">
        <v>0</v>
      </c>
      <c r="U26">
        <v>0</v>
      </c>
      <c r="V26">
        <v>0</v>
      </c>
      <c r="W26" s="2">
        <v>41.2</v>
      </c>
      <c r="X26">
        <v>0</v>
      </c>
    </row>
    <row r="27" spans="2:31" x14ac:dyDescent="0.25">
      <c r="Y27">
        <v>0</v>
      </c>
      <c r="Z27">
        <v>616.72900000000004</v>
      </c>
      <c r="AA27">
        <v>0</v>
      </c>
      <c r="AB27">
        <v>0</v>
      </c>
      <c r="AC27">
        <v>0</v>
      </c>
      <c r="AD27">
        <v>41.2</v>
      </c>
      <c r="AE27">
        <v>0</v>
      </c>
    </row>
    <row r="29" spans="2:31" x14ac:dyDescent="0.25">
      <c r="Q29" t="s">
        <v>89</v>
      </c>
      <c r="R29">
        <v>0</v>
      </c>
      <c r="S29">
        <v>260.83</v>
      </c>
      <c r="T29" s="2">
        <v>0</v>
      </c>
      <c r="U29">
        <v>33</v>
      </c>
      <c r="V29">
        <v>0</v>
      </c>
      <c r="W29" s="2">
        <v>6115</v>
      </c>
      <c r="X29">
        <v>0</v>
      </c>
    </row>
    <row r="30" spans="2:31" x14ac:dyDescent="0.25">
      <c r="Y30">
        <v>0</v>
      </c>
      <c r="Z30">
        <v>260.83</v>
      </c>
      <c r="AA30">
        <v>0</v>
      </c>
      <c r="AB30">
        <v>489.27</v>
      </c>
      <c r="AC30">
        <v>18.329999999999998</v>
      </c>
      <c r="AD30">
        <v>21263.25</v>
      </c>
      <c r="AE30">
        <v>0</v>
      </c>
    </row>
    <row r="31" spans="2:31" x14ac:dyDescent="0.25">
      <c r="K31" s="2"/>
      <c r="N31" s="2"/>
    </row>
    <row r="32" spans="2:31" x14ac:dyDescent="0.25">
      <c r="Q32" t="s">
        <v>12</v>
      </c>
      <c r="R32">
        <v>0</v>
      </c>
      <c r="S32">
        <v>201.41099999999997</v>
      </c>
      <c r="T32">
        <v>0</v>
      </c>
      <c r="U32">
        <v>24</v>
      </c>
      <c r="V32">
        <v>0</v>
      </c>
      <c r="W32">
        <v>83.8</v>
      </c>
      <c r="X32">
        <v>0</v>
      </c>
      <c r="AA32" s="2"/>
      <c r="AD32" s="2"/>
    </row>
    <row r="33" spans="3:31" x14ac:dyDescent="0.25">
      <c r="C33" s="2"/>
      <c r="F33" s="2"/>
      <c r="I33" s="2"/>
      <c r="L33" s="2"/>
      <c r="O33" s="2"/>
      <c r="Y33">
        <v>0</v>
      </c>
      <c r="Z33">
        <v>202.02099999999999</v>
      </c>
      <c r="AA33">
        <v>0</v>
      </c>
      <c r="AB33">
        <v>24</v>
      </c>
      <c r="AC33">
        <v>0</v>
      </c>
      <c r="AD33">
        <v>886.8</v>
      </c>
      <c r="AE33">
        <v>0</v>
      </c>
    </row>
    <row r="34" spans="3:31" x14ac:dyDescent="0.25">
      <c r="Q34" s="3" t="str">
        <f>""</f>
        <v/>
      </c>
      <c r="S34" s="2"/>
      <c r="V34" s="2"/>
      <c r="Y34" s="2"/>
      <c r="AB34" s="2"/>
      <c r="AE34" s="2"/>
    </row>
  </sheetData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B354A-5091-4823-90E0-CAC2B9A05C6F}">
  <dimension ref="B2:X60"/>
  <sheetViews>
    <sheetView workbookViewId="0">
      <selection activeCell="AH32" sqref="AH32"/>
    </sheetView>
  </sheetViews>
  <sheetFormatPr defaultRowHeight="15" x14ac:dyDescent="0.25"/>
  <sheetData>
    <row r="2" spans="2:24" x14ac:dyDescent="0.25">
      <c r="B2" t="s">
        <v>95</v>
      </c>
    </row>
    <row r="3" spans="2:24" x14ac:dyDescent="0.25">
      <c r="B3" s="4"/>
      <c r="C3" s="4" t="s">
        <v>96</v>
      </c>
      <c r="D3" s="4"/>
      <c r="E3" s="4"/>
      <c r="F3" s="4"/>
      <c r="G3" s="4"/>
      <c r="H3" s="4"/>
      <c r="I3" s="4" t="s">
        <v>97</v>
      </c>
      <c r="J3" s="4"/>
      <c r="K3" s="4"/>
      <c r="L3" s="4"/>
      <c r="M3" s="4"/>
      <c r="N3" s="4"/>
      <c r="P3" s="6"/>
      <c r="Q3" s="6"/>
      <c r="R3" s="6"/>
      <c r="S3" s="6"/>
      <c r="T3" s="6"/>
      <c r="U3" s="6"/>
      <c r="V3" s="6"/>
      <c r="W3" s="6"/>
      <c r="X3" s="6"/>
    </row>
    <row r="4" spans="2:24" x14ac:dyDescent="0.25">
      <c r="B4" s="4" t="s">
        <v>104</v>
      </c>
      <c r="C4" s="4" t="s">
        <v>98</v>
      </c>
      <c r="D4" s="4" t="s">
        <v>99</v>
      </c>
      <c r="E4" s="4" t="s">
        <v>100</v>
      </c>
      <c r="F4" s="4" t="s">
        <v>101</v>
      </c>
      <c r="G4" s="4" t="s">
        <v>102</v>
      </c>
      <c r="H4" s="4" t="s">
        <v>103</v>
      </c>
      <c r="I4" s="4" t="s">
        <v>98</v>
      </c>
      <c r="J4" s="4" t="s">
        <v>99</v>
      </c>
      <c r="K4" s="4" t="s">
        <v>100</v>
      </c>
      <c r="L4" s="4" t="s">
        <v>101</v>
      </c>
      <c r="M4" s="4" t="s">
        <v>102</v>
      </c>
      <c r="N4" s="4" t="s">
        <v>103</v>
      </c>
      <c r="P4" s="6"/>
      <c r="Q4" s="6"/>
      <c r="R4" s="6"/>
      <c r="S4" s="6"/>
      <c r="T4" s="6"/>
      <c r="U4" s="6"/>
      <c r="V4" s="6"/>
      <c r="W4" s="6"/>
      <c r="X4" s="6"/>
    </row>
    <row r="5" spans="2:24" x14ac:dyDescent="0.25">
      <c r="B5" s="5">
        <v>42917</v>
      </c>
      <c r="C5" s="4">
        <v>7608.63</v>
      </c>
      <c r="D5" s="4">
        <v>11996.29</v>
      </c>
      <c r="E5" s="4">
        <v>7283.93</v>
      </c>
      <c r="F5" s="4">
        <v>2202.71</v>
      </c>
      <c r="G5" s="4">
        <v>1686.95</v>
      </c>
      <c r="H5" s="4">
        <v>30182.82</v>
      </c>
      <c r="I5" s="4">
        <v>4772.84</v>
      </c>
      <c r="J5" s="4">
        <v>6151.4</v>
      </c>
      <c r="K5" s="4">
        <v>3577.73</v>
      </c>
      <c r="L5" s="4">
        <v>829.93</v>
      </c>
      <c r="M5" s="4">
        <v>921.25</v>
      </c>
      <c r="N5" s="4">
        <v>16783.04</v>
      </c>
      <c r="P5" s="6"/>
      <c r="Q5" s="6"/>
      <c r="R5" s="6"/>
      <c r="S5" s="6"/>
      <c r="T5" s="6"/>
      <c r="U5" s="6"/>
      <c r="V5" s="6"/>
      <c r="W5" s="6"/>
      <c r="X5" s="6"/>
    </row>
    <row r="6" spans="2:24" x14ac:dyDescent="0.25">
      <c r="B6" s="5">
        <v>42948</v>
      </c>
      <c r="C6" s="4">
        <v>7416.95</v>
      </c>
      <c r="D6" s="4">
        <v>11455.47</v>
      </c>
      <c r="E6" s="4">
        <v>7709.9</v>
      </c>
      <c r="F6" s="4">
        <v>2293.75</v>
      </c>
      <c r="G6" s="4">
        <v>1632.63</v>
      </c>
      <c r="H6" s="4">
        <v>29638.399999999998</v>
      </c>
      <c r="I6" s="4">
        <v>4668.03</v>
      </c>
      <c r="J6" s="4">
        <v>6031.93</v>
      </c>
      <c r="K6" s="4">
        <v>3582.49</v>
      </c>
      <c r="L6" s="4">
        <v>748.6</v>
      </c>
      <c r="M6" s="4">
        <v>900.73</v>
      </c>
      <c r="N6" s="4">
        <v>16768.870000000003</v>
      </c>
      <c r="P6" s="6"/>
      <c r="Q6" s="6"/>
      <c r="R6" s="6"/>
      <c r="S6" s="6"/>
      <c r="T6" s="6"/>
      <c r="U6" s="6"/>
      <c r="V6" s="6"/>
      <c r="W6" s="6"/>
      <c r="X6" s="6"/>
    </row>
    <row r="7" spans="2:24" x14ac:dyDescent="0.25">
      <c r="B7" s="5">
        <v>42979</v>
      </c>
      <c r="C7" s="4">
        <v>7781.96</v>
      </c>
      <c r="D7" s="4">
        <v>10141.5</v>
      </c>
      <c r="E7" s="4">
        <v>7142.25</v>
      </c>
      <c r="F7" s="4">
        <v>1919.28</v>
      </c>
      <c r="G7" s="4">
        <v>1567.21</v>
      </c>
      <c r="H7" s="4">
        <v>27764.29</v>
      </c>
      <c r="I7" s="4">
        <v>4704.29</v>
      </c>
      <c r="J7" s="4">
        <v>5520.21</v>
      </c>
      <c r="K7" s="4">
        <v>3172.04</v>
      </c>
      <c r="L7" s="4">
        <v>574.41999999999996</v>
      </c>
      <c r="M7" s="4">
        <v>913.4</v>
      </c>
      <c r="N7" s="4">
        <v>15348.16</v>
      </c>
      <c r="P7" s="6"/>
      <c r="Q7" s="6"/>
      <c r="R7" s="6"/>
      <c r="S7" s="6"/>
      <c r="T7" s="6"/>
      <c r="U7" s="6"/>
      <c r="V7" s="6"/>
      <c r="W7" s="6"/>
      <c r="X7" s="6"/>
    </row>
    <row r="8" spans="2:24" x14ac:dyDescent="0.25">
      <c r="B8" s="5">
        <v>43009</v>
      </c>
      <c r="C8" s="4">
        <v>8016.99</v>
      </c>
      <c r="D8" s="4">
        <v>9941.6</v>
      </c>
      <c r="E8" s="4">
        <v>6435.57</v>
      </c>
      <c r="F8" s="4">
        <v>1934.11</v>
      </c>
      <c r="G8" s="4">
        <v>1373.4</v>
      </c>
      <c r="H8" s="4">
        <v>24966.699999999997</v>
      </c>
      <c r="I8" s="4">
        <v>4681.33</v>
      </c>
      <c r="J8" s="4">
        <v>5521.35</v>
      </c>
      <c r="K8" s="4">
        <v>3258.35</v>
      </c>
      <c r="L8" s="4">
        <v>585.11</v>
      </c>
      <c r="M8" s="4">
        <v>843.94</v>
      </c>
      <c r="N8" s="4">
        <v>15646.060000000001</v>
      </c>
      <c r="P8" s="6"/>
      <c r="Q8" s="6"/>
      <c r="R8" s="6"/>
      <c r="S8" s="6"/>
      <c r="T8" s="6"/>
      <c r="U8" s="6"/>
      <c r="V8" s="6"/>
      <c r="W8" s="6"/>
      <c r="X8" s="6"/>
    </row>
    <row r="9" spans="2:24" x14ac:dyDescent="0.25">
      <c r="B9" s="5">
        <v>43040</v>
      </c>
      <c r="C9" s="4">
        <v>7758.24</v>
      </c>
      <c r="D9" s="4">
        <v>10137.15</v>
      </c>
      <c r="E9" s="4">
        <v>8709.83</v>
      </c>
      <c r="F9" s="4">
        <v>2491.8200000000002</v>
      </c>
      <c r="G9" s="4">
        <v>1380.86</v>
      </c>
      <c r="H9" s="4">
        <v>29116.449999999997</v>
      </c>
      <c r="I9" s="4">
        <v>4798.34</v>
      </c>
      <c r="J9" s="4">
        <v>5656.44</v>
      </c>
      <c r="K9" s="4">
        <v>3069.38</v>
      </c>
      <c r="L9" s="4">
        <v>554.59</v>
      </c>
      <c r="M9" s="4">
        <v>681.1</v>
      </c>
      <c r="N9" s="4">
        <v>15794.269999999999</v>
      </c>
      <c r="P9" s="6"/>
      <c r="Q9" s="6"/>
      <c r="R9" s="6"/>
      <c r="S9" s="6"/>
      <c r="T9" s="6"/>
      <c r="U9" s="6"/>
      <c r="V9" s="6"/>
      <c r="W9" s="6"/>
      <c r="X9" s="6"/>
    </row>
    <row r="10" spans="2:24" x14ac:dyDescent="0.25">
      <c r="B10" s="5">
        <v>43070</v>
      </c>
      <c r="C10" s="4">
        <v>8550.69</v>
      </c>
      <c r="D10" s="4">
        <v>13044.43</v>
      </c>
      <c r="E10" s="4">
        <v>8454.83</v>
      </c>
      <c r="F10" s="4">
        <v>2320.15</v>
      </c>
      <c r="G10" s="4">
        <v>1230.56</v>
      </c>
      <c r="H10" s="4">
        <v>31519.989999999998</v>
      </c>
      <c r="I10" s="4">
        <v>5013.91</v>
      </c>
      <c r="J10" s="4">
        <v>5249.86</v>
      </c>
      <c r="K10" s="4">
        <v>3162.51</v>
      </c>
      <c r="L10" s="4">
        <v>546.57000000000005</v>
      </c>
      <c r="M10" s="4">
        <v>789.09</v>
      </c>
      <c r="N10" s="4">
        <v>15420.68</v>
      </c>
      <c r="P10" s="6"/>
      <c r="Q10" s="6"/>
      <c r="R10" s="6"/>
      <c r="S10" s="6"/>
      <c r="T10" s="6"/>
      <c r="U10" s="6"/>
      <c r="V10" s="6"/>
      <c r="W10" s="6"/>
      <c r="X10" s="6"/>
    </row>
    <row r="11" spans="2:24" x14ac:dyDescent="0.25">
      <c r="B11" s="5">
        <v>43101</v>
      </c>
      <c r="C11" s="4">
        <v>9071.56</v>
      </c>
      <c r="D11" s="4">
        <v>12542.57</v>
      </c>
      <c r="E11" s="4">
        <v>9126.3799999999992</v>
      </c>
      <c r="F11" s="4">
        <v>2931.79</v>
      </c>
      <c r="G11" s="4">
        <v>1282.3900000000001</v>
      </c>
      <c r="H11" s="4">
        <v>31320.089999999997</v>
      </c>
      <c r="I11" s="4">
        <v>5216.88</v>
      </c>
      <c r="J11" s="4">
        <v>5870.53</v>
      </c>
      <c r="K11" s="4">
        <v>3430.29</v>
      </c>
      <c r="L11" s="4">
        <v>636.24</v>
      </c>
      <c r="M11" s="4">
        <v>860.3</v>
      </c>
      <c r="N11" s="4">
        <v>16740.48</v>
      </c>
      <c r="P11" s="6"/>
      <c r="Q11" s="6"/>
      <c r="R11" s="6"/>
      <c r="S11" s="6"/>
      <c r="T11" s="6"/>
      <c r="U11" s="6"/>
      <c r="V11" s="6"/>
      <c r="W11" s="6"/>
      <c r="X11" s="6"/>
    </row>
    <row r="12" spans="2:24" x14ac:dyDescent="0.25">
      <c r="B12" s="5">
        <v>43132</v>
      </c>
      <c r="C12" s="4">
        <v>9923.99</v>
      </c>
      <c r="D12" s="4">
        <v>12878.66</v>
      </c>
      <c r="E12" s="4">
        <v>9107.81</v>
      </c>
      <c r="F12" s="4">
        <v>2821.22</v>
      </c>
      <c r="G12" s="4">
        <v>1316.44</v>
      </c>
      <c r="H12" s="4">
        <v>30349.600000000002</v>
      </c>
      <c r="I12" s="4">
        <v>5079.1899999999996</v>
      </c>
      <c r="J12" s="4">
        <v>5770.49</v>
      </c>
      <c r="K12" s="4">
        <v>3455.45</v>
      </c>
      <c r="L12" s="4">
        <v>756.97</v>
      </c>
      <c r="M12" s="4">
        <v>852.46</v>
      </c>
      <c r="N12" s="4">
        <v>16539.48</v>
      </c>
      <c r="P12" s="6"/>
      <c r="Q12" s="6"/>
      <c r="R12" s="6"/>
      <c r="S12" s="6"/>
      <c r="T12" s="6"/>
      <c r="U12" s="6"/>
      <c r="V12" s="6"/>
      <c r="W12" s="6"/>
      <c r="X12" s="6"/>
    </row>
    <row r="13" spans="2:24" x14ac:dyDescent="0.25">
      <c r="B13" s="5">
        <v>43160</v>
      </c>
      <c r="C13" s="4">
        <v>9265.18</v>
      </c>
      <c r="D13" s="4">
        <v>11649.27</v>
      </c>
      <c r="E13" s="4">
        <v>6753.5</v>
      </c>
      <c r="F13" s="4">
        <v>2143.12</v>
      </c>
      <c r="G13" s="4">
        <v>1312.81</v>
      </c>
      <c r="H13" s="4">
        <v>27714.969999999998</v>
      </c>
      <c r="I13" s="4">
        <v>5071.2</v>
      </c>
      <c r="J13" s="4">
        <v>5605.87</v>
      </c>
      <c r="K13" s="4">
        <v>3321.19</v>
      </c>
      <c r="L13" s="4">
        <v>567.49</v>
      </c>
      <c r="M13" s="4">
        <v>776.94</v>
      </c>
      <c r="N13" s="4">
        <v>16274.28</v>
      </c>
      <c r="P13" s="6"/>
      <c r="Q13" s="6"/>
      <c r="R13" s="6"/>
      <c r="S13" s="6"/>
      <c r="T13" s="6"/>
      <c r="U13" s="6"/>
      <c r="V13" s="6"/>
      <c r="W13" s="6"/>
      <c r="X13" s="6"/>
    </row>
    <row r="14" spans="2:24" x14ac:dyDescent="0.25">
      <c r="B14" s="5">
        <v>43191</v>
      </c>
      <c r="C14" s="4">
        <v>7988.56</v>
      </c>
      <c r="D14" s="4">
        <v>10492.57</v>
      </c>
      <c r="E14" s="4">
        <v>6221.65</v>
      </c>
      <c r="F14" s="4">
        <v>2208.87</v>
      </c>
      <c r="G14" s="4">
        <v>1398.92</v>
      </c>
      <c r="H14" s="4">
        <v>26684.87</v>
      </c>
      <c r="I14" s="4">
        <v>4947.82</v>
      </c>
      <c r="J14" s="4">
        <v>5526.89</v>
      </c>
      <c r="K14" s="4">
        <v>3331.59</v>
      </c>
      <c r="L14" s="4">
        <v>669.45</v>
      </c>
      <c r="M14" s="4">
        <v>798.16</v>
      </c>
      <c r="N14" s="4">
        <v>15833.740000000002</v>
      </c>
      <c r="P14" s="6"/>
      <c r="Q14" s="6"/>
      <c r="R14" s="6"/>
      <c r="S14" s="6"/>
      <c r="T14" s="6"/>
      <c r="U14" s="6"/>
      <c r="V14" s="6"/>
      <c r="W14" s="6"/>
      <c r="X14" s="6"/>
    </row>
    <row r="15" spans="2:24" x14ac:dyDescent="0.25">
      <c r="B15" s="5">
        <v>43221</v>
      </c>
      <c r="C15" s="4">
        <v>7660.81</v>
      </c>
      <c r="D15" s="4">
        <v>10880.02</v>
      </c>
      <c r="E15" s="4">
        <v>6968.5</v>
      </c>
      <c r="F15" s="4">
        <v>1966.29</v>
      </c>
      <c r="G15" s="4">
        <v>1574.22</v>
      </c>
      <c r="H15" s="4">
        <v>28684.219999999998</v>
      </c>
      <c r="I15" s="4">
        <v>4717.71</v>
      </c>
      <c r="J15" s="4">
        <v>5822.95</v>
      </c>
      <c r="K15" s="4">
        <v>3574.79</v>
      </c>
      <c r="L15" s="4">
        <v>665</v>
      </c>
      <c r="M15" s="4">
        <v>825.8</v>
      </c>
      <c r="N15" s="4">
        <v>16246.060000000001</v>
      </c>
      <c r="P15" s="6"/>
      <c r="Q15" s="6"/>
      <c r="R15" s="6"/>
      <c r="S15" s="6"/>
      <c r="T15" s="6"/>
      <c r="U15" s="6"/>
      <c r="V15" s="6"/>
      <c r="W15" s="6"/>
      <c r="X15" s="6"/>
    </row>
    <row r="16" spans="2:24" x14ac:dyDescent="0.25">
      <c r="B16" s="5">
        <v>43252</v>
      </c>
      <c r="C16" s="4">
        <v>8240.7199999999993</v>
      </c>
      <c r="D16" s="4">
        <v>12207.47</v>
      </c>
      <c r="E16" s="4">
        <v>7554.86</v>
      </c>
      <c r="F16" s="4">
        <v>2352.04</v>
      </c>
      <c r="G16" s="4">
        <v>1647.83</v>
      </c>
      <c r="H16" s="4">
        <v>31258.66</v>
      </c>
      <c r="I16" s="4">
        <v>4965.04</v>
      </c>
      <c r="J16" s="4">
        <v>6143.45</v>
      </c>
      <c r="K16" s="4">
        <v>3674.73</v>
      </c>
      <c r="L16" s="4">
        <v>716.18</v>
      </c>
      <c r="M16" s="4">
        <v>909.34</v>
      </c>
      <c r="N16" s="4">
        <v>17120.11</v>
      </c>
      <c r="P16" s="6"/>
      <c r="Q16" s="6"/>
      <c r="R16" s="6"/>
      <c r="S16" s="6"/>
      <c r="T16" s="6"/>
      <c r="U16" s="6"/>
      <c r="V16" s="6"/>
      <c r="W16" s="6"/>
      <c r="X16" s="6"/>
    </row>
    <row r="17" spans="2:24" x14ac:dyDescent="0.25">
      <c r="B17" s="5">
        <v>43282</v>
      </c>
      <c r="C17" s="4">
        <v>7846.57</v>
      </c>
      <c r="D17" s="4">
        <v>11944.49</v>
      </c>
      <c r="E17" s="4">
        <v>7411.75</v>
      </c>
      <c r="F17" s="4">
        <v>2203.65</v>
      </c>
      <c r="G17" s="4">
        <v>1615.26</v>
      </c>
      <c r="H17" s="4">
        <v>29933.310000000005</v>
      </c>
      <c r="I17" s="4">
        <v>4727.7</v>
      </c>
      <c r="J17" s="4">
        <v>6016.63</v>
      </c>
      <c r="K17" s="4">
        <v>3539.58</v>
      </c>
      <c r="L17" s="4">
        <v>763.26</v>
      </c>
      <c r="M17" s="4">
        <v>920.24</v>
      </c>
      <c r="N17" s="4">
        <v>16668.98</v>
      </c>
      <c r="P17" s="6"/>
      <c r="Q17" s="6"/>
      <c r="R17" s="6"/>
      <c r="S17" s="6"/>
      <c r="T17" s="6"/>
      <c r="U17" s="6"/>
      <c r="V17" s="6"/>
      <c r="W17" s="6"/>
      <c r="X17" s="6"/>
    </row>
    <row r="18" spans="2:24" x14ac:dyDescent="0.25">
      <c r="B18" s="5">
        <v>43313</v>
      </c>
      <c r="C18" s="4">
        <v>7737.78</v>
      </c>
      <c r="D18" s="4">
        <v>11514.24</v>
      </c>
      <c r="E18" s="4">
        <v>7137.36</v>
      </c>
      <c r="F18" s="4">
        <v>2068.25</v>
      </c>
      <c r="G18" s="4">
        <v>1613.97</v>
      </c>
      <c r="H18" s="4">
        <v>29517.739999999998</v>
      </c>
      <c r="I18" s="4">
        <v>4618.92</v>
      </c>
      <c r="J18" s="4">
        <v>6149.49</v>
      </c>
      <c r="K18" s="4">
        <v>3503.55</v>
      </c>
      <c r="L18" s="4">
        <v>664.95</v>
      </c>
      <c r="M18" s="4">
        <v>943.32</v>
      </c>
      <c r="N18" s="4">
        <v>16986.489999999998</v>
      </c>
      <c r="P18" s="6"/>
      <c r="Q18" s="6"/>
      <c r="R18" s="6"/>
      <c r="S18" s="6"/>
      <c r="T18" s="6"/>
      <c r="U18" s="6"/>
      <c r="V18" s="6"/>
      <c r="W18" s="6"/>
      <c r="X18" s="6"/>
    </row>
    <row r="19" spans="2:24" x14ac:dyDescent="0.25">
      <c r="B19" s="5">
        <v>43344</v>
      </c>
      <c r="C19" s="4">
        <v>7522.82</v>
      </c>
      <c r="D19" s="4">
        <v>11272.06</v>
      </c>
      <c r="E19" s="4">
        <v>6717.24</v>
      </c>
      <c r="F19" s="4">
        <v>2043.85</v>
      </c>
      <c r="G19" s="4">
        <v>1580.31</v>
      </c>
      <c r="H19" s="4">
        <v>28895.949999999997</v>
      </c>
      <c r="I19" s="4">
        <v>4585.0200000000004</v>
      </c>
      <c r="J19" s="4">
        <v>5843.06</v>
      </c>
      <c r="K19" s="4">
        <v>3457.75</v>
      </c>
      <c r="L19" s="4">
        <v>537.11</v>
      </c>
      <c r="M19" s="4">
        <v>826.05</v>
      </c>
      <c r="N19" s="4">
        <v>16298.970000000001</v>
      </c>
      <c r="P19" s="6"/>
      <c r="Q19" s="6"/>
      <c r="R19" s="6"/>
      <c r="S19" s="6"/>
      <c r="T19" s="6"/>
      <c r="U19" s="6"/>
      <c r="V19" s="6"/>
      <c r="W19" s="6"/>
      <c r="X19" s="6"/>
    </row>
    <row r="20" spans="2:24" x14ac:dyDescent="0.25">
      <c r="B20" s="5">
        <v>43374</v>
      </c>
      <c r="C20" s="4">
        <v>7911.09</v>
      </c>
      <c r="D20" s="4">
        <v>9517.7999999999993</v>
      </c>
      <c r="E20" s="4">
        <v>5832.13</v>
      </c>
      <c r="F20" s="4">
        <v>1864.39</v>
      </c>
      <c r="G20" s="4">
        <v>1411.1</v>
      </c>
      <c r="H20" s="4">
        <v>25041.880000000005</v>
      </c>
      <c r="I20" s="4">
        <v>4702.3</v>
      </c>
      <c r="J20" s="4">
        <v>5731.8</v>
      </c>
      <c r="K20" s="4">
        <v>3272.11</v>
      </c>
      <c r="L20" s="4">
        <v>535.67999999999995</v>
      </c>
      <c r="M20" s="4">
        <v>759.29</v>
      </c>
      <c r="N20" s="4">
        <v>15729.11</v>
      </c>
      <c r="P20" s="6"/>
      <c r="Q20" s="6"/>
      <c r="R20" s="6"/>
      <c r="S20" s="6"/>
      <c r="T20" s="6"/>
      <c r="U20" s="6"/>
      <c r="V20" s="6"/>
      <c r="W20" s="6"/>
      <c r="X20" s="6"/>
    </row>
    <row r="21" spans="2:24" x14ac:dyDescent="0.25">
      <c r="B21" s="5">
        <v>43405</v>
      </c>
      <c r="C21" s="4">
        <v>8870.82</v>
      </c>
      <c r="D21" s="4">
        <v>11232.89</v>
      </c>
      <c r="E21" s="4">
        <v>6266.2</v>
      </c>
      <c r="F21" s="4">
        <v>2033.57</v>
      </c>
      <c r="G21" s="4">
        <v>1371.26</v>
      </c>
      <c r="H21" s="4">
        <v>25996.850000000006</v>
      </c>
      <c r="I21" s="4">
        <v>4919.42</v>
      </c>
      <c r="J21" s="4">
        <v>5658.29</v>
      </c>
      <c r="K21" s="4">
        <v>3312</v>
      </c>
      <c r="L21" s="4">
        <v>569.30999999999995</v>
      </c>
      <c r="M21" s="4">
        <v>815.59</v>
      </c>
      <c r="N21" s="4">
        <v>16211.28</v>
      </c>
      <c r="P21" s="6"/>
      <c r="Q21" s="6"/>
      <c r="R21" s="6"/>
      <c r="S21" s="6"/>
      <c r="T21" s="6"/>
      <c r="U21" s="6"/>
      <c r="V21" s="6"/>
      <c r="W21" s="6"/>
      <c r="X21" s="6"/>
    </row>
    <row r="22" spans="2:24" x14ac:dyDescent="0.25">
      <c r="B22" s="5">
        <v>43435</v>
      </c>
      <c r="C22" s="4">
        <v>9595.7800000000007</v>
      </c>
      <c r="D22" s="4">
        <v>11406.22</v>
      </c>
      <c r="E22" s="4">
        <v>8557.49</v>
      </c>
      <c r="F22" s="4">
        <v>2605.16</v>
      </c>
      <c r="G22" s="4">
        <v>1285.21</v>
      </c>
      <c r="H22" s="4">
        <v>29019.029999999995</v>
      </c>
      <c r="I22" s="4">
        <v>4739.0600000000004</v>
      </c>
      <c r="J22" s="4">
        <v>5524.87</v>
      </c>
      <c r="K22" s="4">
        <v>3208.86</v>
      </c>
      <c r="L22" s="4">
        <v>492.88</v>
      </c>
      <c r="M22" s="4">
        <v>756.6</v>
      </c>
      <c r="N22" s="4">
        <v>15845.82</v>
      </c>
      <c r="P22" s="6"/>
      <c r="Q22" s="6"/>
      <c r="R22" s="6"/>
      <c r="S22" s="6"/>
      <c r="T22" s="6"/>
      <c r="U22" s="6"/>
      <c r="V22" s="6"/>
      <c r="W22" s="6"/>
      <c r="X22" s="6"/>
    </row>
    <row r="23" spans="2:24" x14ac:dyDescent="0.25">
      <c r="B23" s="5">
        <v>43466</v>
      </c>
      <c r="C23" s="4">
        <v>9014.06</v>
      </c>
      <c r="D23" s="4">
        <v>13778.13</v>
      </c>
      <c r="E23" s="4">
        <v>9331.93</v>
      </c>
      <c r="F23" s="4">
        <v>3020.66</v>
      </c>
      <c r="G23" s="4">
        <v>1341.52</v>
      </c>
      <c r="H23" s="4">
        <v>33328.549999999996</v>
      </c>
      <c r="I23" s="4">
        <v>5313.91</v>
      </c>
      <c r="J23" s="4">
        <v>5940.51</v>
      </c>
      <c r="K23" s="4">
        <v>3269.85</v>
      </c>
      <c r="L23" s="4">
        <v>620.74</v>
      </c>
      <c r="M23" s="4">
        <v>622.48</v>
      </c>
      <c r="N23" s="4">
        <v>17125.07</v>
      </c>
      <c r="P23" s="6"/>
      <c r="Q23" s="6"/>
      <c r="R23" s="6"/>
      <c r="S23" s="6"/>
      <c r="T23" s="6"/>
      <c r="U23" s="6"/>
      <c r="V23" s="6"/>
      <c r="W23" s="6"/>
      <c r="X23" s="6"/>
    </row>
    <row r="24" spans="2:24" x14ac:dyDescent="0.25">
      <c r="B24" s="5">
        <v>43497</v>
      </c>
      <c r="C24" s="4">
        <v>10052.26</v>
      </c>
      <c r="D24" s="4">
        <v>12344.61</v>
      </c>
      <c r="E24" s="4">
        <v>8732.09</v>
      </c>
      <c r="F24" s="4">
        <v>2707.69</v>
      </c>
      <c r="G24" s="4">
        <v>1265.8599999999999</v>
      </c>
      <c r="H24" s="4">
        <v>29613.88</v>
      </c>
      <c r="I24" s="4">
        <v>5337.57</v>
      </c>
      <c r="J24" s="4">
        <v>5714.41</v>
      </c>
      <c r="K24" s="4">
        <v>3418.95</v>
      </c>
      <c r="L24" s="4">
        <v>615.57000000000005</v>
      </c>
      <c r="M24" s="4">
        <v>763.49</v>
      </c>
      <c r="N24" s="4">
        <v>16802.679999999997</v>
      </c>
      <c r="P24" s="6"/>
      <c r="Q24" s="6"/>
      <c r="R24" s="6"/>
      <c r="S24" s="6"/>
      <c r="T24" s="6"/>
      <c r="U24" s="6"/>
      <c r="V24" s="6"/>
      <c r="W24" s="6"/>
      <c r="X24" s="6"/>
    </row>
    <row r="25" spans="2:24" x14ac:dyDescent="0.25">
      <c r="B25" s="5">
        <v>43525</v>
      </c>
      <c r="C25" s="4">
        <v>9360.16</v>
      </c>
      <c r="D25" s="4">
        <v>11309.1</v>
      </c>
      <c r="E25" s="4">
        <v>9369.85</v>
      </c>
      <c r="F25" s="4">
        <v>2871.01</v>
      </c>
      <c r="G25" s="4">
        <v>1375.83</v>
      </c>
      <c r="H25" s="4">
        <v>30262.550000000003</v>
      </c>
      <c r="I25" s="4">
        <v>4761.05</v>
      </c>
      <c r="J25" s="4">
        <v>5572.92</v>
      </c>
      <c r="K25" s="4">
        <v>3346.47</v>
      </c>
      <c r="L25" s="4">
        <v>771.41</v>
      </c>
      <c r="M25" s="4">
        <v>732.34</v>
      </c>
      <c r="N25" s="4">
        <v>15970.5</v>
      </c>
      <c r="P25" s="6"/>
      <c r="Q25" s="6"/>
      <c r="R25" s="6"/>
      <c r="S25" s="6"/>
      <c r="T25" s="6"/>
      <c r="U25" s="6"/>
      <c r="V25" s="6"/>
      <c r="W25" s="6"/>
      <c r="X25" s="6"/>
    </row>
    <row r="26" spans="2:24" x14ac:dyDescent="0.25">
      <c r="B26" s="5">
        <v>43556</v>
      </c>
      <c r="C26" s="4">
        <v>7716.98</v>
      </c>
      <c r="D26" s="4">
        <v>9738.7199999999993</v>
      </c>
      <c r="E26" s="4">
        <v>6260.92</v>
      </c>
      <c r="F26" s="4">
        <v>1854.89</v>
      </c>
      <c r="G26" s="4">
        <v>1411.86</v>
      </c>
      <c r="H26" s="4">
        <v>25724.57</v>
      </c>
      <c r="I26" s="4">
        <v>5020.58</v>
      </c>
      <c r="J26" s="4">
        <v>5617.41</v>
      </c>
      <c r="K26" s="4">
        <v>3224.4</v>
      </c>
      <c r="L26" s="4">
        <v>623.53</v>
      </c>
      <c r="M26" s="4">
        <v>821.14</v>
      </c>
      <c r="N26" s="4">
        <v>15861.170000000002</v>
      </c>
      <c r="P26" s="6"/>
      <c r="Q26" s="6"/>
      <c r="R26" s="6"/>
      <c r="S26" s="6"/>
      <c r="T26" s="6"/>
      <c r="U26" s="6"/>
      <c r="V26" s="6"/>
      <c r="W26" s="6"/>
      <c r="X26" s="6"/>
    </row>
    <row r="27" spans="2:24" x14ac:dyDescent="0.25">
      <c r="B27" s="5">
        <v>43586</v>
      </c>
      <c r="C27" s="4">
        <v>7730.49</v>
      </c>
      <c r="D27" s="4">
        <v>11268.94</v>
      </c>
      <c r="E27" s="4">
        <v>7442.21</v>
      </c>
      <c r="F27" s="4">
        <v>2022.47</v>
      </c>
      <c r="G27" s="4">
        <v>1553.57</v>
      </c>
      <c r="H27" s="4">
        <v>29104.289999999997</v>
      </c>
      <c r="I27" s="4">
        <v>4548.17</v>
      </c>
      <c r="J27" s="4">
        <v>5786.18</v>
      </c>
      <c r="K27" s="4">
        <v>3382.94</v>
      </c>
      <c r="L27" s="4">
        <v>808.84</v>
      </c>
      <c r="M27" s="4">
        <v>827.63</v>
      </c>
      <c r="N27" s="4">
        <v>16335.63</v>
      </c>
    </row>
    <row r="28" spans="2:24" x14ac:dyDescent="0.25">
      <c r="B28" s="5">
        <v>43617</v>
      </c>
      <c r="C28" s="4">
        <v>8154.54</v>
      </c>
      <c r="D28" s="4">
        <v>12211.89</v>
      </c>
      <c r="E28" s="4">
        <v>7589.7</v>
      </c>
      <c r="F28" s="4">
        <v>2439.33</v>
      </c>
      <c r="G28" s="4">
        <v>1745.35</v>
      </c>
      <c r="H28" s="4">
        <v>31358.61</v>
      </c>
      <c r="I28" s="4">
        <v>4737.83</v>
      </c>
      <c r="J28" s="4">
        <v>6069.46</v>
      </c>
      <c r="K28" s="4">
        <v>3426.21</v>
      </c>
      <c r="L28" s="4">
        <v>635.54</v>
      </c>
      <c r="M28" s="4">
        <v>930.85</v>
      </c>
      <c r="N28" s="4">
        <v>16626.02</v>
      </c>
    </row>
    <row r="29" spans="2:24" x14ac:dyDescent="0.25">
      <c r="B29" s="5">
        <v>43647</v>
      </c>
      <c r="C29" s="4">
        <v>7936.08</v>
      </c>
      <c r="D29" s="4">
        <v>11450.2</v>
      </c>
      <c r="E29" s="4">
        <v>7301.76</v>
      </c>
      <c r="F29" s="4">
        <v>2240.9899999999998</v>
      </c>
      <c r="G29" s="4">
        <v>1640.61</v>
      </c>
      <c r="H29" s="4">
        <v>29301.69</v>
      </c>
      <c r="I29" s="4">
        <v>4228.24</v>
      </c>
      <c r="J29" s="4">
        <v>6344.93</v>
      </c>
      <c r="K29" s="4">
        <v>3582.06</v>
      </c>
      <c r="L29" s="4">
        <v>587.11</v>
      </c>
      <c r="M29" s="4">
        <v>864.48</v>
      </c>
      <c r="N29" s="4">
        <v>17037.78</v>
      </c>
    </row>
    <row r="30" spans="2:24" x14ac:dyDescent="0.25">
      <c r="B30" s="5">
        <v>43678</v>
      </c>
      <c r="C30" s="4">
        <v>7537.42</v>
      </c>
      <c r="D30" s="4">
        <v>11323.97</v>
      </c>
      <c r="E30" s="4">
        <v>7335.06</v>
      </c>
      <c r="F30" s="4">
        <v>2351.3200000000002</v>
      </c>
      <c r="G30" s="4">
        <v>1640.91</v>
      </c>
      <c r="H30" s="4">
        <v>29430.280000000002</v>
      </c>
      <c r="I30" s="4">
        <v>4049.65</v>
      </c>
      <c r="J30" s="4">
        <v>6128.38</v>
      </c>
      <c r="K30" s="4">
        <v>3289.97</v>
      </c>
      <c r="L30" s="4">
        <v>584.72</v>
      </c>
      <c r="M30" s="4">
        <v>828.61</v>
      </c>
      <c r="N30" s="4">
        <v>16423.89</v>
      </c>
    </row>
    <row r="31" spans="2:24" x14ac:dyDescent="0.25">
      <c r="B31" s="5">
        <v>43709</v>
      </c>
      <c r="C31" s="4">
        <v>7371.29</v>
      </c>
      <c r="D31" s="4">
        <v>10945.6</v>
      </c>
      <c r="E31" s="4">
        <v>7053.56</v>
      </c>
      <c r="F31" s="4">
        <v>2019.52</v>
      </c>
      <c r="G31" s="4">
        <v>1454.45</v>
      </c>
      <c r="H31" s="4">
        <v>28175.3</v>
      </c>
      <c r="I31" s="4">
        <v>4192.43</v>
      </c>
      <c r="J31" s="4">
        <v>5586.05</v>
      </c>
      <c r="K31" s="4">
        <v>3427.57</v>
      </c>
      <c r="L31" s="4">
        <v>490.3</v>
      </c>
      <c r="M31" s="4">
        <v>774.28</v>
      </c>
      <c r="N31" s="4">
        <v>15480.400000000001</v>
      </c>
    </row>
    <row r="32" spans="2:24" x14ac:dyDescent="0.25">
      <c r="B32" s="5">
        <v>43739</v>
      </c>
      <c r="C32" s="4">
        <v>7945.72</v>
      </c>
      <c r="D32" s="4">
        <v>9627.7000000000007</v>
      </c>
      <c r="E32" s="4">
        <v>6722.39</v>
      </c>
      <c r="F32" s="4">
        <v>2070.6999999999998</v>
      </c>
      <c r="G32" s="4">
        <v>1411.34</v>
      </c>
      <c r="H32" s="4">
        <v>26050.190000000002</v>
      </c>
      <c r="I32" s="4">
        <v>4411.6099999999997</v>
      </c>
      <c r="J32" s="4">
        <v>5679.85</v>
      </c>
      <c r="K32" s="4">
        <v>3037.21</v>
      </c>
      <c r="L32" s="4">
        <v>415.74</v>
      </c>
      <c r="M32" s="4">
        <v>681.03</v>
      </c>
      <c r="N32" s="4">
        <v>15227.249999999998</v>
      </c>
    </row>
    <row r="33" spans="2:14" x14ac:dyDescent="0.25">
      <c r="B33" s="5">
        <v>43770</v>
      </c>
      <c r="C33" s="4">
        <v>8536.83</v>
      </c>
      <c r="D33" s="4">
        <v>10716.37</v>
      </c>
      <c r="E33" s="4">
        <v>7760.67</v>
      </c>
      <c r="F33" s="4">
        <v>2642.39</v>
      </c>
      <c r="G33" s="4">
        <v>1286.55</v>
      </c>
      <c r="H33" s="4">
        <v>27552.25</v>
      </c>
      <c r="I33" s="4">
        <v>4537.67</v>
      </c>
      <c r="J33" s="4">
        <v>5627.63</v>
      </c>
      <c r="K33" s="4">
        <v>3111.09</v>
      </c>
      <c r="L33" s="4">
        <v>366.76</v>
      </c>
      <c r="M33" s="4">
        <v>744.44</v>
      </c>
      <c r="N33" s="4">
        <v>15881.06</v>
      </c>
    </row>
    <row r="34" spans="2:14" x14ac:dyDescent="0.25">
      <c r="B34" s="5">
        <v>43800</v>
      </c>
      <c r="C34" s="4">
        <v>9433.8700000000008</v>
      </c>
      <c r="D34" s="4">
        <v>11676.87</v>
      </c>
      <c r="E34" s="4">
        <v>9167.7999999999993</v>
      </c>
      <c r="F34" s="4">
        <v>3119.87</v>
      </c>
      <c r="G34" s="4">
        <v>1287.02</v>
      </c>
      <c r="H34" s="4">
        <v>30840.770000000004</v>
      </c>
      <c r="I34" s="4">
        <v>5011.32</v>
      </c>
      <c r="J34" s="4">
        <v>5601.57</v>
      </c>
      <c r="K34" s="4">
        <v>3096.63</v>
      </c>
      <c r="L34" s="4">
        <v>518.66999999999996</v>
      </c>
      <c r="M34" s="4">
        <v>760.14</v>
      </c>
      <c r="N34" s="4">
        <v>16552.510000000002</v>
      </c>
    </row>
    <row r="35" spans="2:14" x14ac:dyDescent="0.25">
      <c r="B35" s="5">
        <v>43831</v>
      </c>
      <c r="C35" s="4">
        <v>9692.5400000000009</v>
      </c>
      <c r="D35" s="4">
        <v>13390.88</v>
      </c>
      <c r="E35" s="4">
        <v>9607.66</v>
      </c>
      <c r="F35" s="4">
        <v>3097.43</v>
      </c>
      <c r="G35" s="4">
        <v>1314</v>
      </c>
      <c r="H35" s="4">
        <v>35168.899999999994</v>
      </c>
      <c r="I35" s="4">
        <v>5354.71</v>
      </c>
      <c r="J35" s="4">
        <v>5737.41</v>
      </c>
      <c r="K35" s="4">
        <v>3047.73</v>
      </c>
      <c r="L35" s="4">
        <v>418.81</v>
      </c>
      <c r="M35" s="4">
        <v>738.59</v>
      </c>
      <c r="N35" s="4">
        <v>16542.170000000002</v>
      </c>
    </row>
    <row r="36" spans="2:14" x14ac:dyDescent="0.25">
      <c r="B36" s="5">
        <v>43862</v>
      </c>
      <c r="C36" s="4">
        <v>9838.26</v>
      </c>
      <c r="D36" s="4">
        <v>13716.83</v>
      </c>
      <c r="E36" s="4">
        <v>7700.93</v>
      </c>
      <c r="F36" s="4">
        <v>2077.58</v>
      </c>
      <c r="G36" s="4">
        <v>1293.3599999999999</v>
      </c>
      <c r="H36" s="4">
        <v>29672.670000000002</v>
      </c>
      <c r="I36" s="4">
        <v>5353.28</v>
      </c>
      <c r="J36" s="4">
        <v>5789.08</v>
      </c>
      <c r="K36" s="4">
        <v>3410.57</v>
      </c>
      <c r="L36" s="4">
        <v>534.22</v>
      </c>
      <c r="M36" s="4">
        <v>718.72</v>
      </c>
      <c r="N36" s="4">
        <v>17233.66</v>
      </c>
    </row>
    <row r="37" spans="2:14" x14ac:dyDescent="0.25">
      <c r="B37" s="5">
        <v>43891</v>
      </c>
      <c r="C37" s="4">
        <v>9221.2900000000009</v>
      </c>
      <c r="D37" s="4">
        <v>11445.45</v>
      </c>
      <c r="E37" s="4">
        <v>6479.41</v>
      </c>
      <c r="F37" s="4">
        <v>2167.46</v>
      </c>
      <c r="G37" s="4">
        <v>1338.29</v>
      </c>
      <c r="H37" s="4">
        <v>27129.86</v>
      </c>
      <c r="I37" s="4">
        <v>4941.25</v>
      </c>
      <c r="J37" s="4">
        <v>5522.4</v>
      </c>
      <c r="K37" s="4">
        <v>3253.63</v>
      </c>
      <c r="L37" s="4">
        <v>360.11</v>
      </c>
      <c r="M37" s="4">
        <v>695.2</v>
      </c>
      <c r="N37" s="4">
        <v>15789.829999999998</v>
      </c>
    </row>
    <row r="38" spans="2:14" x14ac:dyDescent="0.25">
      <c r="B38" s="5">
        <v>43922</v>
      </c>
      <c r="C38" s="4">
        <v>7793.52</v>
      </c>
      <c r="D38" s="4">
        <v>9613.51</v>
      </c>
      <c r="E38" s="4">
        <v>6570.13</v>
      </c>
      <c r="F38" s="4">
        <v>1863.42</v>
      </c>
      <c r="G38" s="4">
        <v>1388.24</v>
      </c>
      <c r="H38" s="4">
        <v>26685.75</v>
      </c>
      <c r="I38" s="4">
        <v>4432.26</v>
      </c>
      <c r="J38" s="4">
        <v>5339.84</v>
      </c>
      <c r="K38" s="4">
        <v>3049.7</v>
      </c>
      <c r="L38" s="4">
        <v>484.31</v>
      </c>
      <c r="M38" s="4">
        <v>808.21</v>
      </c>
      <c r="N38" s="4">
        <v>15320.259999999998</v>
      </c>
    </row>
    <row r="39" spans="2:14" x14ac:dyDescent="0.25">
      <c r="B39" s="5">
        <v>43952</v>
      </c>
      <c r="C39" s="4">
        <v>7771.87</v>
      </c>
      <c r="D39" s="4">
        <v>11221.46</v>
      </c>
      <c r="E39" s="4">
        <v>6970.77</v>
      </c>
      <c r="F39" s="4">
        <v>2164.3000000000002</v>
      </c>
      <c r="G39" s="4">
        <v>1553.04</v>
      </c>
      <c r="H39" s="4">
        <v>29142.62</v>
      </c>
      <c r="I39" s="4">
        <v>4224.2</v>
      </c>
      <c r="J39" s="4">
        <v>5656.08</v>
      </c>
      <c r="K39" s="4">
        <v>3263.9</v>
      </c>
      <c r="L39" s="4">
        <v>638.98</v>
      </c>
      <c r="M39" s="4">
        <v>814.94</v>
      </c>
      <c r="N39" s="4">
        <v>16188.770000000002</v>
      </c>
    </row>
    <row r="40" spans="2:14" x14ac:dyDescent="0.25">
      <c r="B40" s="5">
        <v>43983</v>
      </c>
      <c r="C40" s="4">
        <v>7892.53</v>
      </c>
      <c r="D40" s="4">
        <v>12071.93</v>
      </c>
      <c r="E40" s="4">
        <v>7563.23</v>
      </c>
      <c r="F40" s="4">
        <v>2515.9899999999998</v>
      </c>
      <c r="G40" s="4">
        <v>1615.1</v>
      </c>
      <c r="H40" s="4">
        <v>30434.92</v>
      </c>
      <c r="I40" s="4">
        <v>4505.5</v>
      </c>
      <c r="J40" s="4">
        <v>5897.73</v>
      </c>
      <c r="K40" s="4">
        <v>3421.04</v>
      </c>
      <c r="L40" s="4">
        <v>717.67</v>
      </c>
      <c r="M40" s="4">
        <v>874.21</v>
      </c>
      <c r="N40" s="4">
        <v>16330.98</v>
      </c>
    </row>
    <row r="41" spans="2:14" x14ac:dyDescent="0.25">
      <c r="B41" s="5">
        <v>44013</v>
      </c>
      <c r="C41" s="4">
        <v>8239.08</v>
      </c>
      <c r="D41" s="4">
        <v>11753.43</v>
      </c>
      <c r="E41" s="4">
        <v>7448.13</v>
      </c>
      <c r="F41" s="4">
        <v>2397.69</v>
      </c>
      <c r="G41" s="4">
        <v>1612.92</v>
      </c>
      <c r="H41" s="4">
        <v>30560.31</v>
      </c>
      <c r="I41" s="4">
        <v>4166.38</v>
      </c>
      <c r="J41" s="4">
        <v>5627.11</v>
      </c>
      <c r="K41" s="4">
        <v>3794.17</v>
      </c>
      <c r="L41" s="4">
        <v>737.38</v>
      </c>
      <c r="M41" s="4">
        <v>803.2</v>
      </c>
      <c r="N41" s="4">
        <v>16644.990000000002</v>
      </c>
    </row>
    <row r="42" spans="2:14" x14ac:dyDescent="0.25">
      <c r="B42" s="5">
        <v>44044</v>
      </c>
      <c r="C42" s="4">
        <v>7845.97</v>
      </c>
      <c r="D42" s="4">
        <v>11994.5</v>
      </c>
      <c r="E42" s="4">
        <v>7512.7</v>
      </c>
      <c r="F42" s="4">
        <v>2409.17</v>
      </c>
      <c r="G42" s="4">
        <v>1689.78</v>
      </c>
      <c r="H42" s="4">
        <v>30303.31</v>
      </c>
      <c r="I42" s="4">
        <v>3888.52</v>
      </c>
      <c r="J42" s="4">
        <v>5550.99</v>
      </c>
      <c r="K42" s="4">
        <v>2991.68</v>
      </c>
      <c r="L42" s="4">
        <v>409.07</v>
      </c>
      <c r="M42" s="4">
        <v>788.3</v>
      </c>
      <c r="N42" s="4">
        <v>14530.5</v>
      </c>
    </row>
    <row r="43" spans="2:14" x14ac:dyDescent="0.25">
      <c r="B43" s="5">
        <v>44075</v>
      </c>
      <c r="C43" s="4">
        <v>7495.48</v>
      </c>
      <c r="D43" s="4">
        <v>10296.620000000001</v>
      </c>
      <c r="E43" s="4">
        <v>6563.82</v>
      </c>
      <c r="F43" s="4">
        <v>2065.16</v>
      </c>
      <c r="G43" s="4">
        <v>1489.7</v>
      </c>
      <c r="H43" s="4">
        <v>26395.760000000002</v>
      </c>
      <c r="I43" s="4">
        <v>3712.06</v>
      </c>
      <c r="J43" s="4">
        <v>5590.03</v>
      </c>
      <c r="K43" s="4">
        <v>2690.26</v>
      </c>
      <c r="L43" s="4">
        <v>315.06</v>
      </c>
      <c r="M43" s="4">
        <v>783.83</v>
      </c>
      <c r="N43" s="4">
        <v>14536.89</v>
      </c>
    </row>
    <row r="44" spans="2:14" x14ac:dyDescent="0.25">
      <c r="B44" s="5">
        <v>44105</v>
      </c>
      <c r="C44" s="4">
        <v>7667.05</v>
      </c>
      <c r="D44" s="4">
        <v>9350.06</v>
      </c>
      <c r="E44" s="4">
        <v>6170.57</v>
      </c>
      <c r="F44" s="4">
        <v>1974.97</v>
      </c>
      <c r="G44" s="4">
        <v>1458.58</v>
      </c>
      <c r="H44" s="4">
        <v>24617.480000000003</v>
      </c>
      <c r="I44" s="4">
        <v>3882.78</v>
      </c>
      <c r="J44" s="4">
        <v>5170.5600000000004</v>
      </c>
      <c r="K44" s="4">
        <v>2929.44</v>
      </c>
      <c r="L44" s="4">
        <v>278.36</v>
      </c>
      <c r="M44" s="4">
        <v>797.55</v>
      </c>
      <c r="N44" s="4">
        <v>14119.53</v>
      </c>
    </row>
    <row r="45" spans="2:14" x14ac:dyDescent="0.25">
      <c r="B45" s="5">
        <v>44136</v>
      </c>
      <c r="C45" s="4">
        <v>8725.6299999999992</v>
      </c>
      <c r="D45" s="4">
        <v>12421.83</v>
      </c>
      <c r="E45" s="4">
        <v>7265.62</v>
      </c>
      <c r="F45" s="4">
        <v>2612.34</v>
      </c>
      <c r="G45" s="4">
        <v>1260.9000000000001</v>
      </c>
      <c r="H45" s="4">
        <v>28880.09</v>
      </c>
      <c r="I45" s="4">
        <v>4273.24</v>
      </c>
      <c r="J45" s="4">
        <v>5467.8</v>
      </c>
      <c r="K45" s="4">
        <v>2651.61</v>
      </c>
      <c r="L45" s="4">
        <v>270.25</v>
      </c>
      <c r="M45" s="4">
        <v>512.77</v>
      </c>
      <c r="N45" s="4">
        <v>14648.650000000001</v>
      </c>
    </row>
    <row r="46" spans="2:14" x14ac:dyDescent="0.25">
      <c r="B46" s="5">
        <v>44166</v>
      </c>
      <c r="C46" s="4">
        <v>9443.09</v>
      </c>
      <c r="D46" s="4">
        <v>11438.13</v>
      </c>
      <c r="E46" s="4">
        <v>7923.41</v>
      </c>
      <c r="F46" s="4">
        <v>2393.54</v>
      </c>
      <c r="G46" s="4">
        <v>1341.38</v>
      </c>
      <c r="H46" s="4">
        <v>27492.29</v>
      </c>
      <c r="I46" s="4">
        <v>4775.07</v>
      </c>
      <c r="J46" s="4">
        <v>5278.81</v>
      </c>
      <c r="K46" s="4">
        <v>2258.67</v>
      </c>
      <c r="L46" s="4">
        <v>278.06</v>
      </c>
      <c r="M46" s="4">
        <v>808.98</v>
      </c>
      <c r="N46" s="4">
        <v>14176.650000000001</v>
      </c>
    </row>
    <row r="47" spans="2:14" x14ac:dyDescent="0.25">
      <c r="B47" s="5">
        <v>44197</v>
      </c>
      <c r="C47" s="4">
        <v>9162.23</v>
      </c>
      <c r="D47" s="4">
        <v>12235.17</v>
      </c>
      <c r="E47" s="4">
        <v>8285.1299999999992</v>
      </c>
      <c r="F47" s="4">
        <v>2685.36</v>
      </c>
      <c r="G47" s="4">
        <v>1280.1400000000001</v>
      </c>
      <c r="H47" s="4">
        <v>30335.06</v>
      </c>
      <c r="I47" s="4">
        <v>4903.12</v>
      </c>
      <c r="J47" s="4">
        <v>5390.76</v>
      </c>
      <c r="K47" s="4">
        <v>2632.81</v>
      </c>
      <c r="L47" s="4">
        <v>343.69</v>
      </c>
      <c r="M47" s="4">
        <v>720.97</v>
      </c>
      <c r="N47" s="4">
        <v>15729.499999999998</v>
      </c>
    </row>
    <row r="48" spans="2:14" x14ac:dyDescent="0.25">
      <c r="B48" s="5">
        <v>44228</v>
      </c>
      <c r="C48" s="4">
        <v>9476.75</v>
      </c>
      <c r="D48" s="4">
        <v>10258.86</v>
      </c>
      <c r="E48" s="4">
        <v>7844.72</v>
      </c>
      <c r="F48" s="4">
        <v>2765.98</v>
      </c>
      <c r="G48" s="4">
        <v>1278.72</v>
      </c>
      <c r="H48" s="4">
        <v>27864.829999999994</v>
      </c>
      <c r="I48" s="4">
        <v>5214.25</v>
      </c>
      <c r="J48" s="4">
        <v>5634.6</v>
      </c>
      <c r="K48" s="4">
        <v>3049.43</v>
      </c>
      <c r="L48" s="4">
        <v>276.64999999999998</v>
      </c>
      <c r="M48" s="4">
        <v>712.05</v>
      </c>
      <c r="N48" s="4">
        <v>16446.97</v>
      </c>
    </row>
    <row r="49" spans="2:14" x14ac:dyDescent="0.25">
      <c r="B49" s="5">
        <v>44256</v>
      </c>
      <c r="C49" s="4">
        <v>9121.92</v>
      </c>
      <c r="D49" s="4">
        <v>11473.2</v>
      </c>
      <c r="E49" s="4">
        <v>6190.21</v>
      </c>
      <c r="F49" s="4">
        <v>1796.53</v>
      </c>
      <c r="G49" s="4">
        <v>1330.44</v>
      </c>
      <c r="H49" s="4">
        <v>26963.34</v>
      </c>
      <c r="I49" s="4">
        <v>4270.43</v>
      </c>
      <c r="J49" s="4">
        <v>5419.02</v>
      </c>
      <c r="K49" s="4">
        <v>2895.49</v>
      </c>
      <c r="L49" s="4">
        <v>336.21</v>
      </c>
      <c r="M49" s="4">
        <v>671.51</v>
      </c>
      <c r="N49" s="4">
        <v>15129.289999999997</v>
      </c>
    </row>
    <row r="50" spans="2:14" x14ac:dyDescent="0.25">
      <c r="B50" s="5">
        <v>44287</v>
      </c>
      <c r="C50" s="4">
        <v>7766.99</v>
      </c>
      <c r="D50" s="4">
        <v>9656.2999999999993</v>
      </c>
      <c r="E50" s="4">
        <v>6694.87</v>
      </c>
      <c r="F50" s="4">
        <v>1814.42</v>
      </c>
      <c r="G50" s="4">
        <v>1504.2</v>
      </c>
      <c r="H50" s="4">
        <v>26640.090000000004</v>
      </c>
      <c r="I50" s="4">
        <v>4159.67</v>
      </c>
      <c r="J50" s="4">
        <v>5099.03</v>
      </c>
      <c r="K50" s="4">
        <v>3237.46</v>
      </c>
      <c r="L50" s="4">
        <v>463.22</v>
      </c>
      <c r="M50" s="4">
        <v>827.38</v>
      </c>
      <c r="N50" s="4">
        <v>15136.229999999998</v>
      </c>
    </row>
    <row r="51" spans="2:14" x14ac:dyDescent="0.25">
      <c r="B51" s="5">
        <v>44317</v>
      </c>
      <c r="C51" s="4">
        <v>7604.83</v>
      </c>
      <c r="D51" s="4">
        <v>10677.99</v>
      </c>
      <c r="E51" s="4">
        <v>7075.85</v>
      </c>
      <c r="F51" s="4">
        <v>2143.27</v>
      </c>
      <c r="G51" s="4">
        <v>1684.98</v>
      </c>
      <c r="H51" s="4">
        <v>28530.030000000002</v>
      </c>
      <c r="I51" s="4">
        <v>3434.09</v>
      </c>
      <c r="J51" s="4">
        <v>5788.47</v>
      </c>
      <c r="K51" s="4">
        <v>3350.03</v>
      </c>
      <c r="L51" s="4">
        <v>495.14</v>
      </c>
      <c r="M51" s="4">
        <v>893.31</v>
      </c>
      <c r="N51" s="4">
        <v>16047.11</v>
      </c>
    </row>
    <row r="52" spans="2:14" x14ac:dyDescent="0.25">
      <c r="B52" s="5">
        <v>44348</v>
      </c>
      <c r="C52" s="4">
        <v>8009.98</v>
      </c>
      <c r="D52" s="4">
        <v>12982.15</v>
      </c>
      <c r="E52" s="4">
        <v>7360.37</v>
      </c>
      <c r="F52" s="4">
        <v>2255.59</v>
      </c>
      <c r="G52" s="4">
        <v>1657.88</v>
      </c>
      <c r="H52" s="4">
        <v>30964.710000000003</v>
      </c>
      <c r="I52" s="4">
        <v>4063.49</v>
      </c>
      <c r="J52" s="4">
        <v>6470.47</v>
      </c>
      <c r="K52" s="4">
        <v>3582.16</v>
      </c>
      <c r="L52" s="4">
        <v>638.54</v>
      </c>
      <c r="M52" s="4">
        <v>926.92</v>
      </c>
      <c r="N52" s="4">
        <v>17160.810000000001</v>
      </c>
    </row>
    <row r="53" spans="2:14" x14ac:dyDescent="0.25">
      <c r="B53" s="5">
        <v>44378</v>
      </c>
      <c r="C53" s="4">
        <v>8256.98</v>
      </c>
      <c r="D53" s="4">
        <v>12454.77</v>
      </c>
      <c r="E53" s="4">
        <v>7719.57</v>
      </c>
      <c r="F53" s="4">
        <v>2517.34</v>
      </c>
      <c r="G53" s="4">
        <v>1678.13</v>
      </c>
      <c r="H53" s="4">
        <v>31350.370000000003</v>
      </c>
      <c r="I53" s="4">
        <v>3720.32</v>
      </c>
      <c r="J53" s="4">
        <v>6365.57</v>
      </c>
      <c r="K53" s="4">
        <v>3475.97</v>
      </c>
      <c r="L53" s="4">
        <v>655.29</v>
      </c>
      <c r="M53" s="4">
        <v>969.25</v>
      </c>
      <c r="N53" s="4">
        <v>16687.88</v>
      </c>
    </row>
    <row r="54" spans="2:14" x14ac:dyDescent="0.25">
      <c r="B54" s="5">
        <v>44409</v>
      </c>
      <c r="C54" s="4">
        <v>7839.74</v>
      </c>
      <c r="D54" s="4">
        <v>12128.34</v>
      </c>
      <c r="E54" s="4">
        <v>7245.3</v>
      </c>
      <c r="F54" s="4">
        <v>2250.21</v>
      </c>
      <c r="G54" s="4">
        <v>1686.02</v>
      </c>
      <c r="H54" s="4">
        <v>29922.1</v>
      </c>
      <c r="I54" s="4">
        <v>3874.42</v>
      </c>
      <c r="J54" s="4">
        <v>5154.8900000000003</v>
      </c>
      <c r="K54" s="4">
        <v>2661.54</v>
      </c>
      <c r="L54" s="4">
        <v>338.15</v>
      </c>
      <c r="M54" s="4">
        <v>869.66</v>
      </c>
      <c r="N54" s="4">
        <v>13508.6</v>
      </c>
    </row>
    <row r="55" spans="2:14" x14ac:dyDescent="0.25">
      <c r="B55" s="5">
        <v>44440</v>
      </c>
      <c r="C55" s="4">
        <v>7661.84</v>
      </c>
      <c r="D55" s="4">
        <v>10337.09</v>
      </c>
      <c r="E55" s="4">
        <v>6865.75</v>
      </c>
      <c r="F55" s="4">
        <v>1988.58</v>
      </c>
      <c r="G55" s="4">
        <v>1555.93</v>
      </c>
      <c r="H55" s="4">
        <v>27813.63</v>
      </c>
      <c r="I55" s="4">
        <v>3804.15</v>
      </c>
      <c r="J55" s="4">
        <v>4719.99</v>
      </c>
      <c r="K55" s="4">
        <v>2495.9499999999998</v>
      </c>
      <c r="L55" s="4">
        <v>184.32</v>
      </c>
      <c r="M55" s="4">
        <v>952.27</v>
      </c>
      <c r="N55" s="4">
        <v>13811.960000000001</v>
      </c>
    </row>
    <row r="56" spans="2:14" x14ac:dyDescent="0.25">
      <c r="B56" s="5">
        <v>44470</v>
      </c>
      <c r="C56" s="4">
        <v>8217.65</v>
      </c>
      <c r="D56" s="4">
        <v>9331.65</v>
      </c>
      <c r="E56" s="4">
        <v>5891.84</v>
      </c>
      <c r="F56" s="4">
        <v>1673.34</v>
      </c>
      <c r="G56" s="4">
        <v>1525.43</v>
      </c>
      <c r="H56" s="4">
        <v>25286.19</v>
      </c>
      <c r="I56" s="4">
        <v>3672.48</v>
      </c>
      <c r="J56" s="4">
        <v>4286.1899999999996</v>
      </c>
      <c r="K56" s="4">
        <v>2227.09</v>
      </c>
      <c r="L56" s="4">
        <v>117.27</v>
      </c>
      <c r="M56" s="4">
        <v>841.86</v>
      </c>
      <c r="N56" s="4">
        <v>12536.47</v>
      </c>
    </row>
    <row r="57" spans="2:14" x14ac:dyDescent="0.25">
      <c r="B57" s="5">
        <v>44501</v>
      </c>
      <c r="C57" s="4">
        <v>8200.57</v>
      </c>
      <c r="D57" s="4">
        <v>8885.2099999999991</v>
      </c>
      <c r="E57" s="4">
        <v>6064.57</v>
      </c>
      <c r="F57" s="4">
        <v>1702.3</v>
      </c>
      <c r="G57" s="4">
        <v>1427.32</v>
      </c>
      <c r="H57" s="4">
        <v>24606.86</v>
      </c>
      <c r="I57" s="4">
        <v>3848.63</v>
      </c>
      <c r="J57" s="4">
        <v>4962.66</v>
      </c>
      <c r="K57" s="4">
        <v>2457.21</v>
      </c>
      <c r="L57" s="4">
        <v>-46.35</v>
      </c>
      <c r="M57" s="4">
        <v>741.49</v>
      </c>
      <c r="N57" s="4">
        <v>14027.49</v>
      </c>
    </row>
    <row r="59" spans="2:14" x14ac:dyDescent="0.25">
      <c r="B59" t="s">
        <v>24</v>
      </c>
      <c r="C59" t="s">
        <v>26</v>
      </c>
    </row>
    <row r="60" spans="2:14" x14ac:dyDescent="0.25">
      <c r="B60" t="s">
        <v>25</v>
      </c>
      <c r="C60" t="s">
        <v>66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1605D-E263-4E87-8FCE-3A6D8EA80014}">
  <dimension ref="B2:AP32"/>
  <sheetViews>
    <sheetView topLeftCell="O1" workbookViewId="0">
      <selection activeCell="B3" sqref="B3:AP4"/>
    </sheetView>
  </sheetViews>
  <sheetFormatPr defaultRowHeight="15" x14ac:dyDescent="0.25"/>
  <sheetData>
    <row r="2" spans="2:42" x14ac:dyDescent="0.25">
      <c r="B2" t="s">
        <v>116</v>
      </c>
    </row>
    <row r="3" spans="2:42" x14ac:dyDescent="0.25">
      <c r="B3" s="8" t="s">
        <v>122</v>
      </c>
      <c r="C3" s="7"/>
      <c r="D3" s="7"/>
      <c r="E3" s="7"/>
      <c r="F3" s="7"/>
      <c r="G3" s="7"/>
      <c r="H3" s="7"/>
      <c r="I3" s="7"/>
      <c r="J3" s="7"/>
      <c r="K3" s="7"/>
      <c r="L3" s="7"/>
      <c r="M3" s="7" t="s">
        <v>123</v>
      </c>
      <c r="N3" s="7"/>
      <c r="O3" s="7"/>
      <c r="P3" s="7"/>
      <c r="Q3" s="7"/>
      <c r="R3" s="7"/>
      <c r="S3" s="7"/>
      <c r="T3" s="7"/>
      <c r="U3" s="7"/>
      <c r="V3" s="7"/>
      <c r="W3" s="7" t="s">
        <v>124</v>
      </c>
      <c r="Y3" s="7"/>
      <c r="Z3" s="7"/>
      <c r="AA3" s="7"/>
      <c r="AB3" s="7"/>
      <c r="AC3" s="7"/>
      <c r="AD3" s="7"/>
      <c r="AE3" s="7"/>
      <c r="AF3" s="7"/>
      <c r="AG3" s="7" t="s">
        <v>125</v>
      </c>
    </row>
    <row r="4" spans="2:42" x14ac:dyDescent="0.25">
      <c r="B4" s="7" t="s">
        <v>120</v>
      </c>
      <c r="C4" s="7" t="s">
        <v>105</v>
      </c>
      <c r="D4" s="7" t="s">
        <v>106</v>
      </c>
      <c r="E4" s="7" t="s">
        <v>107</v>
      </c>
      <c r="F4" s="7" t="s">
        <v>108</v>
      </c>
      <c r="G4" s="7" t="s">
        <v>109</v>
      </c>
      <c r="H4" s="7" t="s">
        <v>110</v>
      </c>
      <c r="I4" s="7" t="s">
        <v>111</v>
      </c>
      <c r="J4" s="7" t="s">
        <v>112</v>
      </c>
      <c r="K4" s="7" t="s">
        <v>113</v>
      </c>
      <c r="L4" s="7" t="s">
        <v>114</v>
      </c>
      <c r="M4" s="7" t="s">
        <v>105</v>
      </c>
      <c r="N4" s="7" t="s">
        <v>106</v>
      </c>
      <c r="O4" s="7" t="s">
        <v>107</v>
      </c>
      <c r="P4" s="7" t="s">
        <v>108</v>
      </c>
      <c r="Q4" s="7" t="s">
        <v>109</v>
      </c>
      <c r="R4" s="7" t="s">
        <v>110</v>
      </c>
      <c r="S4" s="7" t="s">
        <v>111</v>
      </c>
      <c r="T4" s="7" t="s">
        <v>112</v>
      </c>
      <c r="U4" s="7" t="s">
        <v>113</v>
      </c>
      <c r="V4" s="7" t="s">
        <v>114</v>
      </c>
      <c r="W4" s="7" t="s">
        <v>105</v>
      </c>
      <c r="X4" s="7" t="s">
        <v>106</v>
      </c>
      <c r="Y4" s="7" t="s">
        <v>107</v>
      </c>
      <c r="Z4" s="7" t="s">
        <v>108</v>
      </c>
      <c r="AA4" s="7" t="s">
        <v>109</v>
      </c>
      <c r="AB4" s="7" t="s">
        <v>110</v>
      </c>
      <c r="AC4" s="7" t="s">
        <v>111</v>
      </c>
      <c r="AD4" s="7" t="s">
        <v>112</v>
      </c>
      <c r="AE4" s="7" t="s">
        <v>113</v>
      </c>
      <c r="AF4" s="7" t="s">
        <v>114</v>
      </c>
      <c r="AG4" s="7" t="s">
        <v>105</v>
      </c>
      <c r="AH4" s="7" t="s">
        <v>106</v>
      </c>
      <c r="AI4" s="7" t="s">
        <v>107</v>
      </c>
      <c r="AJ4" s="7" t="s">
        <v>108</v>
      </c>
      <c r="AK4" s="7" t="s">
        <v>109</v>
      </c>
      <c r="AL4" s="7" t="s">
        <v>110</v>
      </c>
      <c r="AM4" s="7" t="s">
        <v>111</v>
      </c>
      <c r="AN4" s="7" t="s">
        <v>112</v>
      </c>
      <c r="AO4" s="7" t="s">
        <v>113</v>
      </c>
      <c r="AP4" s="7" t="s">
        <v>114</v>
      </c>
    </row>
    <row r="5" spans="2:42" x14ac:dyDescent="0.25">
      <c r="B5" s="7">
        <v>1</v>
      </c>
      <c r="C5" s="7">
        <v>8038.1061080586123</v>
      </c>
      <c r="D5" s="7">
        <v>5377.9325091575083</v>
      </c>
      <c r="E5" s="7">
        <v>1597.1750549450539</v>
      </c>
      <c r="F5" s="7">
        <v>1067.977197802197</v>
      </c>
      <c r="G5" s="7">
        <v>4963.0167124542158</v>
      </c>
      <c r="H5" s="7">
        <v>7098.3393417874368</v>
      </c>
      <c r="I5" s="7">
        <v>5547.6882427536048</v>
      </c>
      <c r="J5" s="7">
        <v>1364.8435326087028</v>
      </c>
      <c r="K5" s="7">
        <v>981.34843900966416</v>
      </c>
      <c r="L5" s="7">
        <v>4424.2339221014472</v>
      </c>
      <c r="M5" s="7">
        <v>6907.1681318681331</v>
      </c>
      <c r="N5" s="7">
        <v>5404.3722619047685</v>
      </c>
      <c r="O5" s="7">
        <v>1336.6895970695971</v>
      </c>
      <c r="P5" s="7">
        <v>987.10795787545692</v>
      </c>
      <c r="Q5" s="7">
        <v>4354.7515293040306</v>
      </c>
      <c r="R5" s="7">
        <v>7028.6372527472404</v>
      </c>
      <c r="S5" s="7">
        <v>5408.9009310134452</v>
      </c>
      <c r="T5" s="7">
        <v>1312.6744017094034</v>
      </c>
      <c r="U5" s="7">
        <v>994.41148046397996</v>
      </c>
      <c r="V5" s="7">
        <v>4428.3057875457862</v>
      </c>
      <c r="W5" s="7">
        <v>6851.7943796296295</v>
      </c>
      <c r="X5" s="7">
        <v>6024.8918888888902</v>
      </c>
      <c r="Y5" s="7">
        <v>1357.8972129629619</v>
      </c>
      <c r="Z5" s="7">
        <v>951.56253703703771</v>
      </c>
      <c r="AA5" s="7">
        <v>4302.380879629628</v>
      </c>
      <c r="AB5" s="7">
        <v>7103.4478198032057</v>
      </c>
      <c r="AC5" s="7">
        <v>5962.9319495695117</v>
      </c>
      <c r="AD5" s="7">
        <v>1379.593828413281</v>
      </c>
      <c r="AE5" s="7">
        <v>965.70702952029501</v>
      </c>
      <c r="AF5" s="7">
        <v>4335.6054335793351</v>
      </c>
      <c r="AG5" s="7">
        <v>7147.5585054347866</v>
      </c>
      <c r="AH5" s="7">
        <v>5624.3589583333196</v>
      </c>
      <c r="AI5" s="7">
        <v>1385.5011322463777</v>
      </c>
      <c r="AJ5" s="7">
        <v>1005.6877807971019</v>
      </c>
      <c r="AK5" s="7">
        <v>4474.3224728260939</v>
      </c>
      <c r="AL5" s="7">
        <v>8083.2410084541089</v>
      </c>
      <c r="AM5" s="7">
        <v>5442.8189281401046</v>
      </c>
      <c r="AN5" s="7">
        <v>1492.3007910628005</v>
      </c>
      <c r="AO5" s="7">
        <v>1100.3876117149759</v>
      </c>
      <c r="AP5" s="7">
        <v>4984.3608393719851</v>
      </c>
    </row>
    <row r="6" spans="2:42" x14ac:dyDescent="0.25">
      <c r="B6" s="7">
        <v>2</v>
      </c>
      <c r="C6" s="7">
        <v>7601.346272893782</v>
      </c>
      <c r="D6" s="7">
        <v>5157.8873351648299</v>
      </c>
      <c r="E6" s="7">
        <v>1423.9646520146532</v>
      </c>
      <c r="F6" s="7">
        <v>1044.9822435897438</v>
      </c>
      <c r="G6" s="7">
        <v>4642.933937728938</v>
      </c>
      <c r="H6" s="7">
        <v>6680.7633393719698</v>
      </c>
      <c r="I6" s="7">
        <v>5352.6492481884034</v>
      </c>
      <c r="J6" s="7">
        <v>1219.9424577294701</v>
      </c>
      <c r="K6" s="7">
        <v>966.84051026570205</v>
      </c>
      <c r="L6" s="7">
        <v>4140.0628864734344</v>
      </c>
      <c r="M6" s="7">
        <v>6480.602591575097</v>
      </c>
      <c r="N6" s="7">
        <v>5221.068040293042</v>
      </c>
      <c r="O6" s="7">
        <v>1207.0707051282038</v>
      </c>
      <c r="P6" s="7">
        <v>970.47019230769274</v>
      </c>
      <c r="Q6" s="7">
        <v>4088.6627106227052</v>
      </c>
      <c r="R6" s="7">
        <v>6600.3042582417738</v>
      </c>
      <c r="S6" s="7">
        <v>5208.4080494505433</v>
      </c>
      <c r="T6" s="7">
        <v>1175.2530738705739</v>
      </c>
      <c r="U6" s="7">
        <v>979.85346764346718</v>
      </c>
      <c r="V6" s="7">
        <v>4156.5782844932901</v>
      </c>
      <c r="W6" s="7">
        <v>6368.6009444444453</v>
      </c>
      <c r="X6" s="7">
        <v>5828.4551296296349</v>
      </c>
      <c r="Y6" s="7">
        <v>1223.9701388888898</v>
      </c>
      <c r="Z6" s="7">
        <v>943.13985185185277</v>
      </c>
      <c r="AA6" s="7">
        <v>4056.4267685185196</v>
      </c>
      <c r="AB6" s="7">
        <v>6620.8564852398404</v>
      </c>
      <c r="AC6" s="7">
        <v>5754.2712607626099</v>
      </c>
      <c r="AD6" s="7">
        <v>1249.6576629766282</v>
      </c>
      <c r="AE6" s="7">
        <v>952.60291205412125</v>
      </c>
      <c r="AF6" s="7">
        <v>4091.0712330873271</v>
      </c>
      <c r="AG6" s="7">
        <v>6734.1975271739129</v>
      </c>
      <c r="AH6" s="7">
        <v>5445.6715398550705</v>
      </c>
      <c r="AI6" s="7">
        <v>1252.0505706521735</v>
      </c>
      <c r="AJ6" s="7">
        <v>991.45554347826055</v>
      </c>
      <c r="AK6" s="7">
        <v>4194.8318387681184</v>
      </c>
      <c r="AL6" s="7">
        <v>7664.9432185990418</v>
      </c>
      <c r="AM6" s="7">
        <v>5205.9105887681317</v>
      </c>
      <c r="AN6" s="7">
        <v>1317.1636835748752</v>
      </c>
      <c r="AO6" s="7">
        <v>1075.3591425120774</v>
      </c>
      <c r="AP6" s="7">
        <v>4638.7091727053048</v>
      </c>
    </row>
    <row r="7" spans="2:42" x14ac:dyDescent="0.25">
      <c r="B7" s="7">
        <v>3</v>
      </c>
      <c r="C7" s="7">
        <v>7061.9375000000055</v>
      </c>
      <c r="D7" s="7">
        <v>5059.3257326007306</v>
      </c>
      <c r="E7" s="7">
        <v>1302.3351923076941</v>
      </c>
      <c r="F7" s="7">
        <v>1035.4725641025648</v>
      </c>
      <c r="G7" s="7">
        <v>4332.0216849816861</v>
      </c>
      <c r="H7" s="7">
        <v>6285.7959692029026</v>
      </c>
      <c r="I7" s="7">
        <v>5274.3454106280133</v>
      </c>
      <c r="J7" s="7">
        <v>1135.2014432367159</v>
      </c>
      <c r="K7" s="7">
        <v>961.45512983091976</v>
      </c>
      <c r="L7" s="7">
        <v>3893.1868750000012</v>
      </c>
      <c r="M7" s="7">
        <v>6133.3737545787526</v>
      </c>
      <c r="N7" s="7">
        <v>5133.8071062271019</v>
      </c>
      <c r="O7" s="7">
        <v>1126.4403479853481</v>
      </c>
      <c r="P7" s="7">
        <v>967.6288461538461</v>
      </c>
      <c r="Q7" s="7">
        <v>3860.5515750915761</v>
      </c>
      <c r="R7" s="7">
        <v>6240.1704120878958</v>
      </c>
      <c r="S7" s="7">
        <v>5126.2351159951295</v>
      </c>
      <c r="T7" s="7">
        <v>1097.1227838827851</v>
      </c>
      <c r="U7" s="7">
        <v>976.26200244200027</v>
      </c>
      <c r="V7" s="7">
        <v>3919.9499633699511</v>
      </c>
      <c r="W7" s="7">
        <v>6111.2948981481486</v>
      </c>
      <c r="X7" s="7">
        <v>5727.6780648148169</v>
      </c>
      <c r="Y7" s="7">
        <v>1167.7084814814812</v>
      </c>
      <c r="Z7" s="7">
        <v>939.88474074074054</v>
      </c>
      <c r="AA7" s="7">
        <v>3869.3857407407395</v>
      </c>
      <c r="AB7" s="7">
        <v>6367.7151230012305</v>
      </c>
      <c r="AC7" s="7">
        <v>5664.6288284132897</v>
      </c>
      <c r="AD7" s="7">
        <v>1194.2595510455103</v>
      </c>
      <c r="AE7" s="7">
        <v>950.63637146371343</v>
      </c>
      <c r="AF7" s="7">
        <v>3907.4580381303849</v>
      </c>
      <c r="AG7" s="7">
        <v>6357.5444836956549</v>
      </c>
      <c r="AH7" s="7">
        <v>5361.17647644927</v>
      </c>
      <c r="AI7" s="7">
        <v>1169.0763768115946</v>
      </c>
      <c r="AJ7" s="7">
        <v>986.90230072463714</v>
      </c>
      <c r="AK7" s="7">
        <v>3963.2752536231865</v>
      </c>
      <c r="AL7" s="7">
        <v>7127.8743689613384</v>
      </c>
      <c r="AM7" s="7">
        <v>5102.7249818840537</v>
      </c>
      <c r="AN7" s="7">
        <v>1203.1039704106292</v>
      </c>
      <c r="AO7" s="7">
        <v>1065.3732850241556</v>
      </c>
      <c r="AP7" s="7">
        <v>4324.0156551932369</v>
      </c>
    </row>
    <row r="8" spans="2:42" x14ac:dyDescent="0.25">
      <c r="B8" s="7">
        <v>4</v>
      </c>
      <c r="C8" s="7">
        <v>6738.7792307692234</v>
      </c>
      <c r="D8" s="7">
        <v>5047.0012179487167</v>
      </c>
      <c r="E8" s="7">
        <v>1230.1499450549459</v>
      </c>
      <c r="F8" s="7">
        <v>1036.7379395604396</v>
      </c>
      <c r="G8" s="7">
        <v>4174.1952838827829</v>
      </c>
      <c r="H8" s="7">
        <v>6126.5125694444359</v>
      </c>
      <c r="I8" s="7">
        <v>5250.191724033818</v>
      </c>
      <c r="J8" s="7">
        <v>1089.8237228260846</v>
      </c>
      <c r="K8" s="7">
        <v>963.86672101449142</v>
      </c>
      <c r="L8" s="7">
        <v>3803.4963254830759</v>
      </c>
      <c r="M8" s="7">
        <v>6011.5265659340721</v>
      </c>
      <c r="N8" s="7">
        <v>5117.4204120879022</v>
      </c>
      <c r="O8" s="7">
        <v>1084.434569597071</v>
      </c>
      <c r="P8" s="7">
        <v>975.67112637362516</v>
      </c>
      <c r="Q8" s="7">
        <v>3787.9359981685002</v>
      </c>
      <c r="R8" s="7">
        <v>6123.9464163614193</v>
      </c>
      <c r="S8" s="7">
        <v>5110.5558455433638</v>
      </c>
      <c r="T8" s="7">
        <v>1054.688302808305</v>
      </c>
      <c r="U8" s="7">
        <v>982.54097374847265</v>
      </c>
      <c r="V8" s="7">
        <v>3849.5321428571492</v>
      </c>
      <c r="W8" s="7">
        <v>6090.6754444444468</v>
      </c>
      <c r="X8" s="7">
        <v>5683.5010092592611</v>
      </c>
      <c r="Y8" s="7">
        <v>1140.1708425925926</v>
      </c>
      <c r="Z8" s="7">
        <v>945.38036111111046</v>
      </c>
      <c r="AA8" s="7">
        <v>3844.5656481481519</v>
      </c>
      <c r="AB8" s="7">
        <v>6348.6616605166209</v>
      </c>
      <c r="AC8" s="7">
        <v>5621.4004981549879</v>
      </c>
      <c r="AD8" s="7">
        <v>1164.5583394833936</v>
      </c>
      <c r="AE8" s="7">
        <v>953.87082718326872</v>
      </c>
      <c r="AF8" s="7">
        <v>3875.8954243542485</v>
      </c>
      <c r="AG8" s="7">
        <v>6208.3669655797139</v>
      </c>
      <c r="AH8" s="7">
        <v>5345.4872192029006</v>
      </c>
      <c r="AI8" s="7">
        <v>1121.1571829710138</v>
      </c>
      <c r="AJ8" s="7">
        <v>989.90100543478275</v>
      </c>
      <c r="AK8" s="7">
        <v>3888.1356612318828</v>
      </c>
      <c r="AL8" s="7">
        <v>6798.6809057971004</v>
      </c>
      <c r="AM8" s="7">
        <v>5088.7560446859889</v>
      </c>
      <c r="AN8" s="7">
        <v>1132.5235446859883</v>
      </c>
      <c r="AO8" s="7">
        <v>1064.5697795893709</v>
      </c>
      <c r="AP8" s="7">
        <v>4176.126784420283</v>
      </c>
    </row>
    <row r="9" spans="2:42" x14ac:dyDescent="0.25">
      <c r="B9" s="7">
        <v>5</v>
      </c>
      <c r="C9" s="7">
        <v>6737.677554945064</v>
      </c>
      <c r="D9" s="7">
        <v>5161.4743772893744</v>
      </c>
      <c r="E9" s="7">
        <v>1195.2352380952382</v>
      </c>
      <c r="F9" s="7">
        <v>1051.5574175824163</v>
      </c>
      <c r="G9" s="7">
        <v>4170.1956135531118</v>
      </c>
      <c r="H9" s="7">
        <v>6252.2412107488044</v>
      </c>
      <c r="I9" s="7">
        <v>5328.8691334541008</v>
      </c>
      <c r="J9" s="7">
        <v>1080.9497977053136</v>
      </c>
      <c r="K9" s="7">
        <v>981.53971014492913</v>
      </c>
      <c r="L9" s="7">
        <v>3866.3453592995143</v>
      </c>
      <c r="M9" s="7">
        <v>6183.075924908434</v>
      </c>
      <c r="N9" s="7">
        <v>5197.1330402930498</v>
      </c>
      <c r="O9" s="7">
        <v>1078.8046245421253</v>
      </c>
      <c r="P9" s="7">
        <v>1003.1228388278387</v>
      </c>
      <c r="Q9" s="7">
        <v>3885.2737820512816</v>
      </c>
      <c r="R9" s="7">
        <v>6323.2535042735035</v>
      </c>
      <c r="S9" s="7">
        <v>5195.2233089133342</v>
      </c>
      <c r="T9" s="7">
        <v>1049.5858058608085</v>
      </c>
      <c r="U9" s="7">
        <v>1011.8729365079352</v>
      </c>
      <c r="V9" s="7">
        <v>3972.1953998778899</v>
      </c>
      <c r="W9" s="7">
        <v>6311.5842314814854</v>
      </c>
      <c r="X9" s="7">
        <v>5726.3175555555645</v>
      </c>
      <c r="Y9" s="7">
        <v>1140.3374074074081</v>
      </c>
      <c r="Z9" s="7">
        <v>974.00300925925774</v>
      </c>
      <c r="AA9" s="7">
        <v>3979.4003981481537</v>
      </c>
      <c r="AB9" s="7">
        <v>6580.0214575645878</v>
      </c>
      <c r="AC9" s="7">
        <v>5661.6968234932338</v>
      </c>
      <c r="AD9" s="7">
        <v>1166.3869987699886</v>
      </c>
      <c r="AE9" s="7">
        <v>977.81347785977778</v>
      </c>
      <c r="AF9" s="7">
        <v>4015.6329428044305</v>
      </c>
      <c r="AG9" s="7">
        <v>6332.9870108695713</v>
      </c>
      <c r="AH9" s="7">
        <v>5429.084456521744</v>
      </c>
      <c r="AI9" s="7">
        <v>1112.5069474637678</v>
      </c>
      <c r="AJ9" s="7">
        <v>1011.0779166666671</v>
      </c>
      <c r="AK9" s="7">
        <v>3970.0587047101494</v>
      </c>
      <c r="AL9" s="7">
        <v>6812.8120259661737</v>
      </c>
      <c r="AM9" s="7">
        <v>5205.1722222222243</v>
      </c>
      <c r="AN9" s="7">
        <v>1099.3462137681142</v>
      </c>
      <c r="AO9" s="7">
        <v>1079.1753653381663</v>
      </c>
      <c r="AP9" s="7">
        <v>4183.5759239130293</v>
      </c>
    </row>
    <row r="10" spans="2:42" x14ac:dyDescent="0.25">
      <c r="B10" s="7">
        <v>6</v>
      </c>
      <c r="C10" s="7">
        <v>7217.4075641025574</v>
      </c>
      <c r="D10" s="7">
        <v>5498.8608974359022</v>
      </c>
      <c r="E10" s="7">
        <v>1222.4386446886449</v>
      </c>
      <c r="F10" s="7">
        <v>1101.2359523809539</v>
      </c>
      <c r="G10" s="7">
        <v>4410.3614743589669</v>
      </c>
      <c r="H10" s="7">
        <v>6737.7813194444352</v>
      </c>
      <c r="I10" s="7">
        <v>5583.1594504831</v>
      </c>
      <c r="J10" s="7">
        <v>1121.005341183572</v>
      </c>
      <c r="K10" s="7">
        <v>1038.4844806763278</v>
      </c>
      <c r="L10" s="7">
        <v>4166.769993961354</v>
      </c>
      <c r="M10" s="7">
        <v>6657.8909432234486</v>
      </c>
      <c r="N10" s="7">
        <v>5366.099679487178</v>
      </c>
      <c r="O10" s="7">
        <v>1124.0446794871798</v>
      </c>
      <c r="P10" s="7">
        <v>1073.6632692307708</v>
      </c>
      <c r="Q10" s="7">
        <v>4205.1369505494577</v>
      </c>
      <c r="R10" s="7">
        <v>6879.0126495726445</v>
      </c>
      <c r="S10" s="7">
        <v>5413.1670726495695</v>
      </c>
      <c r="T10" s="7">
        <v>1104.688971306472</v>
      </c>
      <c r="U10" s="7">
        <v>1084.182789987791</v>
      </c>
      <c r="V10" s="7">
        <v>4353.4780738705731</v>
      </c>
      <c r="W10" s="7">
        <v>6762.4467407407392</v>
      </c>
      <c r="X10" s="7">
        <v>5850.2814722222211</v>
      </c>
      <c r="Y10" s="7">
        <v>1188.1647129629614</v>
      </c>
      <c r="Z10" s="7">
        <v>1032.7999537037033</v>
      </c>
      <c r="AA10" s="7">
        <v>4294.6407407407405</v>
      </c>
      <c r="AB10" s="7">
        <v>7103.1119095941121</v>
      </c>
      <c r="AC10" s="7">
        <v>5814.1998554735674</v>
      </c>
      <c r="AD10" s="7">
        <v>1216.9332564575643</v>
      </c>
      <c r="AE10" s="7">
        <v>1036.1999907749077</v>
      </c>
      <c r="AF10" s="7">
        <v>4359.440587330876</v>
      </c>
      <c r="AG10" s="7">
        <v>6828.3506431159431</v>
      </c>
      <c r="AH10" s="7">
        <v>5696.7625905797249</v>
      </c>
      <c r="AI10" s="7">
        <v>1150.8777626811598</v>
      </c>
      <c r="AJ10" s="7">
        <v>1072.8776811594189</v>
      </c>
      <c r="AK10" s="7">
        <v>4286.8025271739125</v>
      </c>
      <c r="AL10" s="7">
        <v>7339.9358695652227</v>
      </c>
      <c r="AM10" s="7">
        <v>5572.4858152173902</v>
      </c>
      <c r="AN10" s="7">
        <v>1128.3987107487903</v>
      </c>
      <c r="AO10" s="7">
        <v>1129.329039855073</v>
      </c>
      <c r="AP10" s="7">
        <v>4457.8776177536301</v>
      </c>
    </row>
    <row r="11" spans="2:42" x14ac:dyDescent="0.25">
      <c r="B11" s="7">
        <v>7</v>
      </c>
      <c r="C11" s="7">
        <v>8278.0605311355339</v>
      </c>
      <c r="D11" s="7">
        <v>6081.8802197802206</v>
      </c>
      <c r="E11" s="7">
        <v>1346.0882509157509</v>
      </c>
      <c r="F11" s="7">
        <v>1207.6293315018304</v>
      </c>
      <c r="G11" s="7">
        <v>5007.0201098901098</v>
      </c>
      <c r="H11" s="7">
        <v>7418.1829257246536</v>
      </c>
      <c r="I11" s="7">
        <v>5981.8816636473348</v>
      </c>
      <c r="J11" s="7">
        <v>1220.2528291062786</v>
      </c>
      <c r="K11" s="7">
        <v>1129.6336654589377</v>
      </c>
      <c r="L11" s="7">
        <v>4675.4355887681213</v>
      </c>
      <c r="M11" s="7">
        <v>7147.4581501831453</v>
      </c>
      <c r="N11" s="7">
        <v>5564.3638553113651</v>
      </c>
      <c r="O11" s="7">
        <v>1202.1143772893777</v>
      </c>
      <c r="P11" s="7">
        <v>1157.2577747252769</v>
      </c>
      <c r="Q11" s="7">
        <v>4616.5773717948741</v>
      </c>
      <c r="R11" s="7">
        <v>7488.3596459096698</v>
      </c>
      <c r="S11" s="7">
        <v>5748.3660347985378</v>
      </c>
      <c r="T11" s="7">
        <v>1202.6281959706964</v>
      </c>
      <c r="U11" s="7">
        <v>1176.7157448107444</v>
      </c>
      <c r="V11" s="7">
        <v>4879.3979456654515</v>
      </c>
      <c r="W11" s="7">
        <v>7142.9616851851843</v>
      </c>
      <c r="X11" s="7">
        <v>6092.4352685185113</v>
      </c>
      <c r="Y11" s="7">
        <v>1246.698555555555</v>
      </c>
      <c r="Z11" s="7">
        <v>1090.1461296296295</v>
      </c>
      <c r="AA11" s="7">
        <v>4598.171777777774</v>
      </c>
      <c r="AB11" s="7">
        <v>7650.7646217712218</v>
      </c>
      <c r="AC11" s="7">
        <v>6137.1467097170998</v>
      </c>
      <c r="AD11" s="7">
        <v>1295.0202859778606</v>
      </c>
      <c r="AE11" s="7">
        <v>1100.0386777367776</v>
      </c>
      <c r="AF11" s="7">
        <v>4760.218259532604</v>
      </c>
      <c r="AG11" s="7">
        <v>7566.5717028985382</v>
      </c>
      <c r="AH11" s="7">
        <v>6103.2063043478192</v>
      </c>
      <c r="AI11" s="7">
        <v>1249.2693659420299</v>
      </c>
      <c r="AJ11" s="7">
        <v>1171.5184692028977</v>
      </c>
      <c r="AK11" s="7">
        <v>4845.6906884057962</v>
      </c>
      <c r="AL11" s="7">
        <v>8476.5415730676359</v>
      </c>
      <c r="AM11" s="7">
        <v>6193.6711865942016</v>
      </c>
      <c r="AN11" s="7">
        <v>1253.5462650966197</v>
      </c>
      <c r="AO11" s="7">
        <v>1240.4709239130423</v>
      </c>
      <c r="AP11" s="7">
        <v>5145.5949064009619</v>
      </c>
    </row>
    <row r="12" spans="2:42" x14ac:dyDescent="0.25">
      <c r="B12" s="7">
        <v>8</v>
      </c>
      <c r="C12" s="7">
        <v>9243.1226923076956</v>
      </c>
      <c r="D12" s="7">
        <v>6423.2978846153865</v>
      </c>
      <c r="E12" s="7">
        <v>1555.6163919413932</v>
      </c>
      <c r="F12" s="7">
        <v>1341.8487271062272</v>
      </c>
      <c r="G12" s="7">
        <v>5590.2191483516517</v>
      </c>
      <c r="H12" s="7">
        <v>7832.0204770531209</v>
      </c>
      <c r="I12" s="7">
        <v>6218.4432246376846</v>
      </c>
      <c r="J12" s="7">
        <v>1301.3912016908221</v>
      </c>
      <c r="K12" s="7">
        <v>1199.1150634057981</v>
      </c>
      <c r="L12" s="7">
        <v>4949.0324456521694</v>
      </c>
      <c r="M12" s="7">
        <v>7275.8650274725314</v>
      </c>
      <c r="N12" s="7">
        <v>5620.8243131868139</v>
      </c>
      <c r="O12" s="7">
        <v>1199.1970604395597</v>
      </c>
      <c r="P12" s="7">
        <v>1185.7206227106242</v>
      </c>
      <c r="Q12" s="7">
        <v>4664.2290109890027</v>
      </c>
      <c r="R12" s="7">
        <v>7722.646394993898</v>
      </c>
      <c r="S12" s="7">
        <v>5950.686877289364</v>
      </c>
      <c r="T12" s="7">
        <v>1239.4502136752126</v>
      </c>
      <c r="U12" s="7">
        <v>1210.5481105006111</v>
      </c>
      <c r="V12" s="7">
        <v>4999.9290964591028</v>
      </c>
      <c r="W12" s="7">
        <v>7360.9496388888874</v>
      </c>
      <c r="X12" s="7">
        <v>6238.25133333334</v>
      </c>
      <c r="Y12" s="7">
        <v>1209.7521018518528</v>
      </c>
      <c r="Z12" s="7">
        <v>1089.3351944444437</v>
      </c>
      <c r="AA12" s="7">
        <v>4547.0846296296295</v>
      </c>
      <c r="AB12" s="7">
        <v>8021.6187822878182</v>
      </c>
      <c r="AC12" s="7">
        <v>6435.7482257072697</v>
      </c>
      <c r="AD12" s="7">
        <v>1311.9853536285377</v>
      </c>
      <c r="AE12" s="7">
        <v>1111.2917189421919</v>
      </c>
      <c r="AF12" s="7">
        <v>4836.9309102091102</v>
      </c>
      <c r="AG12" s="7">
        <v>7909.8089764492634</v>
      </c>
      <c r="AH12" s="7">
        <v>6245.8510778985546</v>
      </c>
      <c r="AI12" s="7">
        <v>1326.6726630434789</v>
      </c>
      <c r="AJ12" s="7">
        <v>1234.7573550724642</v>
      </c>
      <c r="AK12" s="7">
        <v>5152.4071829710101</v>
      </c>
      <c r="AL12" s="7">
        <v>9361.681884057949</v>
      </c>
      <c r="AM12" s="7">
        <v>6572.7897644927525</v>
      </c>
      <c r="AN12" s="7">
        <v>1454.2660386473433</v>
      </c>
      <c r="AO12" s="7">
        <v>1373.1335024154619</v>
      </c>
      <c r="AP12" s="7">
        <v>5757.059193840596</v>
      </c>
    </row>
    <row r="13" spans="2:42" x14ac:dyDescent="0.25">
      <c r="B13" s="7">
        <v>9</v>
      </c>
      <c r="C13" s="7">
        <v>9371.9716666666736</v>
      </c>
      <c r="D13" s="7">
        <v>6040.2941575091627</v>
      </c>
      <c r="E13" s="7">
        <v>1682.9130860805844</v>
      </c>
      <c r="F13" s="7">
        <v>1393.5784249084254</v>
      </c>
      <c r="G13" s="7">
        <v>5993.8202747252808</v>
      </c>
      <c r="H13" s="7">
        <v>7923.4475905797317</v>
      </c>
      <c r="I13" s="7">
        <v>6115.9983574879188</v>
      </c>
      <c r="J13" s="7">
        <v>1293.43152777778</v>
      </c>
      <c r="K13" s="7">
        <v>1202.5591304347815</v>
      </c>
      <c r="L13" s="7">
        <v>5054.6321437198121</v>
      </c>
      <c r="M13" s="7">
        <v>7163.0219505494533</v>
      </c>
      <c r="N13" s="7">
        <v>5409.7416666666613</v>
      </c>
      <c r="O13" s="7">
        <v>1091.3574999999996</v>
      </c>
      <c r="P13" s="7">
        <v>1157.5347893772889</v>
      </c>
      <c r="Q13" s="7">
        <v>4579.4389743589736</v>
      </c>
      <c r="R13" s="7">
        <v>7723.0827289377539</v>
      </c>
      <c r="S13" s="7">
        <v>5861.8831532356562</v>
      </c>
      <c r="T13" s="7">
        <v>1175.2794108669125</v>
      </c>
      <c r="U13" s="7">
        <v>1183.3580067155062</v>
      </c>
      <c r="V13" s="7">
        <v>4987.5741178266217</v>
      </c>
      <c r="W13" s="7">
        <v>7389.5958611111018</v>
      </c>
      <c r="X13" s="7">
        <v>6253.0533703703759</v>
      </c>
      <c r="Y13" s="7">
        <v>1083.9014074074059</v>
      </c>
      <c r="Z13" s="7">
        <v>1071.1059259259262</v>
      </c>
      <c r="AA13" s="7">
        <v>4434.5663888888857</v>
      </c>
      <c r="AB13" s="7">
        <v>8261.4787269372464</v>
      </c>
      <c r="AC13" s="7">
        <v>6549.2895325953332</v>
      </c>
      <c r="AD13" s="7">
        <v>1264.7655350553503</v>
      </c>
      <c r="AE13" s="7">
        <v>1095.1719372693751</v>
      </c>
      <c r="AF13" s="7">
        <v>4893.1743819188187</v>
      </c>
      <c r="AG13" s="7">
        <v>7738.1064673913115</v>
      </c>
      <c r="AH13" s="7">
        <v>5956.1422373188334</v>
      </c>
      <c r="AI13" s="7">
        <v>1264.0770833333345</v>
      </c>
      <c r="AJ13" s="7">
        <v>1228.5528623188425</v>
      </c>
      <c r="AK13" s="7">
        <v>5133.2984782608683</v>
      </c>
      <c r="AL13" s="7">
        <v>9431.6095742753605</v>
      </c>
      <c r="AM13" s="7">
        <v>6254.8151026570085</v>
      </c>
      <c r="AN13" s="7">
        <v>1571.0400241545867</v>
      </c>
      <c r="AO13" s="7">
        <v>1413.1283393719802</v>
      </c>
      <c r="AP13" s="7">
        <v>6046.8915942029053</v>
      </c>
    </row>
    <row r="14" spans="2:42" x14ac:dyDescent="0.25">
      <c r="B14" s="7">
        <v>10</v>
      </c>
      <c r="C14" s="7">
        <v>8933.9596978021927</v>
      </c>
      <c r="D14" s="7">
        <v>5555.2304945054921</v>
      </c>
      <c r="E14" s="7">
        <v>1560.7814010989018</v>
      </c>
      <c r="F14" s="7">
        <v>1362.2608333333339</v>
      </c>
      <c r="G14" s="7">
        <v>5892.5021520146547</v>
      </c>
      <c r="H14" s="7">
        <v>7827.8866394927481</v>
      </c>
      <c r="I14" s="7">
        <v>5982.5756008454082</v>
      </c>
      <c r="J14" s="7">
        <v>1201.4491153381648</v>
      </c>
      <c r="K14" s="7">
        <v>1166.0419384057932</v>
      </c>
      <c r="L14" s="7">
        <v>4952.5386835748777</v>
      </c>
      <c r="M14" s="7">
        <v>6985.2370054944968</v>
      </c>
      <c r="N14" s="7">
        <v>5255.804148351649</v>
      </c>
      <c r="O14" s="7">
        <v>956.64593406593508</v>
      </c>
      <c r="P14" s="7">
        <v>1109.8328205128203</v>
      </c>
      <c r="Q14" s="7">
        <v>4375.7185164835109</v>
      </c>
      <c r="R14" s="7">
        <v>7622.1078205128224</v>
      </c>
      <c r="S14" s="7">
        <v>5763.3664621489606</v>
      </c>
      <c r="T14" s="7">
        <v>1077.3065964590967</v>
      </c>
      <c r="U14" s="7">
        <v>1132.9450732600742</v>
      </c>
      <c r="V14" s="7">
        <v>4856.0599633699558</v>
      </c>
      <c r="W14" s="7">
        <v>7340.83396296297</v>
      </c>
      <c r="X14" s="7">
        <v>6227.7831759259225</v>
      </c>
      <c r="Y14" s="7">
        <v>955.94196296296309</v>
      </c>
      <c r="Z14" s="7">
        <v>1042.1851388888895</v>
      </c>
      <c r="AA14" s="7">
        <v>4302.9104629629601</v>
      </c>
      <c r="AB14" s="7">
        <v>8405.8713191882125</v>
      </c>
      <c r="AC14" s="7">
        <v>6604.060707257071</v>
      </c>
      <c r="AD14" s="7">
        <v>1203.4463806888068</v>
      </c>
      <c r="AE14" s="7">
        <v>1067.3264145141463</v>
      </c>
      <c r="AF14" s="7">
        <v>4909.8937945879434</v>
      </c>
      <c r="AG14" s="7">
        <v>7372.6396195652223</v>
      </c>
      <c r="AH14" s="7">
        <v>5658.5656793478338</v>
      </c>
      <c r="AI14" s="7">
        <v>1110.7716847826096</v>
      </c>
      <c r="AJ14" s="7">
        <v>1181.1793478260856</v>
      </c>
      <c r="AK14" s="7">
        <v>4877.7466394927496</v>
      </c>
      <c r="AL14" s="7">
        <v>9062.1610960145026</v>
      </c>
      <c r="AM14" s="7">
        <v>5858.921666666648</v>
      </c>
      <c r="AN14" s="7">
        <v>1497.0939492753646</v>
      </c>
      <c r="AO14" s="7">
        <v>1379.4729287439616</v>
      </c>
      <c r="AP14" s="7">
        <v>5938.1290157004942</v>
      </c>
    </row>
    <row r="15" spans="2:42" x14ac:dyDescent="0.25">
      <c r="B15" s="7">
        <v>11</v>
      </c>
      <c r="C15" s="7">
        <v>8417.4338186813129</v>
      </c>
      <c r="D15" s="7">
        <v>5184.0052838827942</v>
      </c>
      <c r="E15" s="7">
        <v>1361.8749358974353</v>
      </c>
      <c r="F15" s="7">
        <v>1297.1237728937724</v>
      </c>
      <c r="G15" s="7">
        <v>5541.4249908424927</v>
      </c>
      <c r="H15" s="7">
        <v>7708.7671346618463</v>
      </c>
      <c r="I15" s="7">
        <v>5899.4543146135229</v>
      </c>
      <c r="J15" s="7">
        <v>1101.2290247584542</v>
      </c>
      <c r="K15" s="7">
        <v>1124.1642874396141</v>
      </c>
      <c r="L15" s="7">
        <v>4819.7316606280192</v>
      </c>
      <c r="M15" s="7">
        <v>6857.1885989010989</v>
      </c>
      <c r="N15" s="7">
        <v>5136.1171428571452</v>
      </c>
      <c r="O15" s="7">
        <v>852.09763736263687</v>
      </c>
      <c r="P15" s="7">
        <v>1065.6609432234422</v>
      </c>
      <c r="Q15" s="7">
        <v>4209.9530128205133</v>
      </c>
      <c r="R15" s="7">
        <v>7511.0576587301466</v>
      </c>
      <c r="S15" s="7">
        <v>5688.6018498168532</v>
      </c>
      <c r="T15" s="7">
        <v>992.59845543345659</v>
      </c>
      <c r="U15" s="7">
        <v>1092.7742124542121</v>
      </c>
      <c r="V15" s="7">
        <v>4739.8838003663013</v>
      </c>
      <c r="W15" s="7">
        <v>7291.4049999999997</v>
      </c>
      <c r="X15" s="7">
        <v>6223.2470648148083</v>
      </c>
      <c r="Y15" s="7">
        <v>860.97129629629637</v>
      </c>
      <c r="Z15" s="7">
        <v>1020.6154814814828</v>
      </c>
      <c r="AA15" s="7">
        <v>4242.6496759259244</v>
      </c>
      <c r="AB15" s="7">
        <v>8520.3050768757839</v>
      </c>
      <c r="AC15" s="7">
        <v>6655.0206672816757</v>
      </c>
      <c r="AD15" s="7">
        <v>1164.3909778597788</v>
      </c>
      <c r="AE15" s="7">
        <v>1049.0705289052917</v>
      </c>
      <c r="AF15" s="7">
        <v>4938.7024354243631</v>
      </c>
      <c r="AG15" s="7">
        <v>7084.0325090579672</v>
      </c>
      <c r="AH15" s="7">
        <v>5455.340072463764</v>
      </c>
      <c r="AI15" s="7">
        <v>960.0965036231878</v>
      </c>
      <c r="AJ15" s="7">
        <v>1130.569601449276</v>
      </c>
      <c r="AK15" s="7">
        <v>4608.3196739130462</v>
      </c>
      <c r="AL15" s="7">
        <v>8633.4905676328399</v>
      </c>
      <c r="AM15" s="7">
        <v>5555.8706853864651</v>
      </c>
      <c r="AN15" s="7">
        <v>1349.0284450483107</v>
      </c>
      <c r="AO15" s="7">
        <v>1316.8888496376801</v>
      </c>
      <c r="AP15" s="7">
        <v>5648.4344897343062</v>
      </c>
    </row>
    <row r="16" spans="2:42" x14ac:dyDescent="0.25">
      <c r="B16" s="7">
        <v>12</v>
      </c>
      <c r="C16" s="7">
        <v>7976.4398992674069</v>
      </c>
      <c r="D16" s="7">
        <v>4980.8955677655586</v>
      </c>
      <c r="E16" s="7">
        <v>1202.966190476189</v>
      </c>
      <c r="F16" s="7">
        <v>1233.3266025641024</v>
      </c>
      <c r="G16" s="7">
        <v>5277.207060439564</v>
      </c>
      <c r="H16" s="7">
        <v>7605.1312590579482</v>
      </c>
      <c r="I16" s="7">
        <v>5886.7886443236803</v>
      </c>
      <c r="J16" s="7">
        <v>1044.8381642512077</v>
      </c>
      <c r="K16" s="7">
        <v>1093.5971588164271</v>
      </c>
      <c r="L16" s="7">
        <v>4734.9239583333247</v>
      </c>
      <c r="M16" s="7">
        <v>6767.7475549450546</v>
      </c>
      <c r="N16" s="7">
        <v>5125.2858424908509</v>
      </c>
      <c r="O16" s="7">
        <v>790.31466117216144</v>
      </c>
      <c r="P16" s="7">
        <v>1031.7132967032985</v>
      </c>
      <c r="Q16" s="7">
        <v>4102.1876831501859</v>
      </c>
      <c r="R16" s="7">
        <v>7399.4262454212603</v>
      </c>
      <c r="S16" s="7">
        <v>5677.6918101343044</v>
      </c>
      <c r="T16" s="7">
        <v>940.63043956043839</v>
      </c>
      <c r="U16" s="7">
        <v>1063.8486630036589</v>
      </c>
      <c r="V16" s="7">
        <v>4671.4296092796103</v>
      </c>
      <c r="W16" s="7">
        <v>7313.5248240740757</v>
      </c>
      <c r="X16" s="7">
        <v>6277.3804259259259</v>
      </c>
      <c r="Y16" s="7">
        <v>804.00821296296306</v>
      </c>
      <c r="Z16" s="7">
        <v>1001.2443240740741</v>
      </c>
      <c r="AA16" s="7">
        <v>4225.8270555555528</v>
      </c>
      <c r="AB16" s="7">
        <v>8643.9251752767414</v>
      </c>
      <c r="AC16" s="7">
        <v>6731.2108210332144</v>
      </c>
      <c r="AD16" s="7">
        <v>1157.4686838868354</v>
      </c>
      <c r="AE16" s="7">
        <v>1031.5556027060234</v>
      </c>
      <c r="AF16" s="7">
        <v>4984.1801998770052</v>
      </c>
      <c r="AG16" s="7">
        <v>6905.7609692028946</v>
      </c>
      <c r="AH16" s="7">
        <v>5426.9856159420278</v>
      </c>
      <c r="AI16" s="7">
        <v>865.23075181159459</v>
      </c>
      <c r="AJ16" s="7">
        <v>1092.1876721014501</v>
      </c>
      <c r="AK16" s="7">
        <v>4450.571358695649</v>
      </c>
      <c r="AL16" s="7">
        <v>8217.1212469806687</v>
      </c>
      <c r="AM16" s="7">
        <v>5384.7383242753594</v>
      </c>
      <c r="AN16" s="7">
        <v>1233.5216636473426</v>
      </c>
      <c r="AO16" s="7">
        <v>1260.2759118357476</v>
      </c>
      <c r="AP16" s="7">
        <v>5420.6901358695486</v>
      </c>
    </row>
    <row r="17" spans="2:42" x14ac:dyDescent="0.25">
      <c r="B17" s="7">
        <v>13</v>
      </c>
      <c r="C17" s="7">
        <v>7775.9054212454303</v>
      </c>
      <c r="D17" s="7">
        <v>4956.8069322344309</v>
      </c>
      <c r="E17" s="7">
        <v>1127.108598901099</v>
      </c>
      <c r="F17" s="7">
        <v>1193.8973901098916</v>
      </c>
      <c r="G17" s="7">
        <v>5168.9451373626262</v>
      </c>
      <c r="H17" s="7">
        <v>7601.8099516908151</v>
      </c>
      <c r="I17" s="7">
        <v>5953.6851086956258</v>
      </c>
      <c r="J17" s="7">
        <v>1031.3939945652194</v>
      </c>
      <c r="K17" s="7">
        <v>1076.8031702898566</v>
      </c>
      <c r="L17" s="7">
        <v>4713.41578502416</v>
      </c>
      <c r="M17" s="7">
        <v>6761.8297802197849</v>
      </c>
      <c r="N17" s="7">
        <v>5211.9014194139172</v>
      </c>
      <c r="O17" s="7">
        <v>779.34697802197911</v>
      </c>
      <c r="P17" s="7">
        <v>1013.2777014652008</v>
      </c>
      <c r="Q17" s="7">
        <v>4054.1454945055002</v>
      </c>
      <c r="R17" s="7">
        <v>7365.8556135530907</v>
      </c>
      <c r="S17" s="7">
        <v>5731.8329151404196</v>
      </c>
      <c r="T17" s="7">
        <v>922.0795207570194</v>
      </c>
      <c r="U17" s="7">
        <v>1045.1382295482267</v>
      </c>
      <c r="V17" s="7">
        <v>4633.4075641025684</v>
      </c>
      <c r="W17" s="7">
        <v>7389.5158240740702</v>
      </c>
      <c r="X17" s="7">
        <v>6393.5469537036997</v>
      </c>
      <c r="Y17" s="7">
        <v>785.05695370370336</v>
      </c>
      <c r="Z17" s="7">
        <v>986.21542592592562</v>
      </c>
      <c r="AA17" s="7">
        <v>4217.4753796296309</v>
      </c>
      <c r="AB17" s="7">
        <v>8818.9158794587656</v>
      </c>
      <c r="AC17" s="7">
        <v>6862.7781150061446</v>
      </c>
      <c r="AD17" s="7">
        <v>1174.1233148831498</v>
      </c>
      <c r="AE17" s="7">
        <v>1018.830378228784</v>
      </c>
      <c r="AF17" s="7">
        <v>5046.4227060270605</v>
      </c>
      <c r="AG17" s="7">
        <v>6879.9951358695735</v>
      </c>
      <c r="AH17" s="7">
        <v>5520.685561594195</v>
      </c>
      <c r="AI17" s="7">
        <v>819.85539855072477</v>
      </c>
      <c r="AJ17" s="7">
        <v>1068.7976721014486</v>
      </c>
      <c r="AK17" s="7">
        <v>4386.0077445652259</v>
      </c>
      <c r="AL17" s="7">
        <v>7987.8422765700434</v>
      </c>
      <c r="AM17" s="7">
        <v>5358.2146407004811</v>
      </c>
      <c r="AN17" s="7">
        <v>1186.9682035024168</v>
      </c>
      <c r="AO17" s="7">
        <v>1225.0001056763288</v>
      </c>
      <c r="AP17" s="7">
        <v>5296.4392783816484</v>
      </c>
    </row>
    <row r="18" spans="2:42" x14ac:dyDescent="0.25">
      <c r="B18" s="7">
        <v>14</v>
      </c>
      <c r="C18" s="7">
        <v>7733.3668315018313</v>
      </c>
      <c r="D18" s="7">
        <v>5042.9697069597132</v>
      </c>
      <c r="E18" s="7">
        <v>1095.7927564102577</v>
      </c>
      <c r="F18" s="7">
        <v>1169.78815018315</v>
      </c>
      <c r="G18" s="7">
        <v>5135.5604029303995</v>
      </c>
      <c r="H18" s="7">
        <v>7659.5070682367177</v>
      </c>
      <c r="I18" s="7">
        <v>6089.4059601449235</v>
      </c>
      <c r="J18" s="7">
        <v>1038.0671105072445</v>
      </c>
      <c r="K18" s="7">
        <v>1068.5456038647353</v>
      </c>
      <c r="L18" s="7">
        <v>4747.109350845416</v>
      </c>
      <c r="M18" s="7">
        <v>6847.4030860805888</v>
      </c>
      <c r="N18" s="7">
        <v>5376.2954578754607</v>
      </c>
      <c r="O18" s="7">
        <v>796.39849816849835</v>
      </c>
      <c r="P18" s="7">
        <v>1006.4995146520148</v>
      </c>
      <c r="Q18" s="7">
        <v>4056.5242765567796</v>
      </c>
      <c r="R18" s="7">
        <v>7404.9878083028025</v>
      </c>
      <c r="S18" s="7">
        <v>5859.5714255189287</v>
      </c>
      <c r="T18" s="7">
        <v>921.62166666666553</v>
      </c>
      <c r="U18" s="7">
        <v>1037.7945573870561</v>
      </c>
      <c r="V18" s="7">
        <v>4658.4549145299025</v>
      </c>
      <c r="W18" s="7">
        <v>7524.2469351851823</v>
      </c>
      <c r="X18" s="7">
        <v>6564.1284074074083</v>
      </c>
      <c r="Y18" s="7">
        <v>802.91486111111135</v>
      </c>
      <c r="Z18" s="7">
        <v>989.54709259259289</v>
      </c>
      <c r="AA18" s="7">
        <v>4268.8371481481481</v>
      </c>
      <c r="AB18" s="7">
        <v>9007.9666943419561</v>
      </c>
      <c r="AC18" s="7">
        <v>7048.5302152521599</v>
      </c>
      <c r="AD18" s="7">
        <v>1207.42220787208</v>
      </c>
      <c r="AE18" s="7">
        <v>1022.3462853628544</v>
      </c>
      <c r="AF18" s="7">
        <v>5144.0517281672755</v>
      </c>
      <c r="AG18" s="7">
        <v>6954.5207608695519</v>
      </c>
      <c r="AH18" s="7">
        <v>5698.542490942029</v>
      </c>
      <c r="AI18" s="7">
        <v>814.54949275362321</v>
      </c>
      <c r="AJ18" s="7">
        <v>1062.1549094202912</v>
      </c>
      <c r="AK18" s="7">
        <v>4437.7699909420271</v>
      </c>
      <c r="AL18" s="7">
        <v>7903.4915187198094</v>
      </c>
      <c r="AM18" s="7">
        <v>5448.7000211352615</v>
      </c>
      <c r="AN18" s="7">
        <v>1180.6727324879225</v>
      </c>
      <c r="AO18" s="7">
        <v>1204.4466455314</v>
      </c>
      <c r="AP18" s="7">
        <v>5296.6726086956478</v>
      </c>
    </row>
    <row r="19" spans="2:42" x14ac:dyDescent="0.25">
      <c r="B19" s="7">
        <v>15</v>
      </c>
      <c r="C19" s="7">
        <v>7856.6425457875594</v>
      </c>
      <c r="D19" s="7">
        <v>5307.3911355311329</v>
      </c>
      <c r="E19" s="7">
        <v>1130.9927655677652</v>
      </c>
      <c r="F19" s="7">
        <v>1174.3290109890115</v>
      </c>
      <c r="G19" s="7">
        <v>5167.5121153846239</v>
      </c>
      <c r="H19" s="7">
        <v>7793.4966847826254</v>
      </c>
      <c r="I19" s="7">
        <v>6296.5318719806701</v>
      </c>
      <c r="J19" s="7">
        <v>1071.6632518115937</v>
      </c>
      <c r="K19" s="7">
        <v>1077.41942330918</v>
      </c>
      <c r="L19" s="7">
        <v>4810.9167995169237</v>
      </c>
      <c r="M19" s="7">
        <v>7078.8326007326013</v>
      </c>
      <c r="N19" s="7">
        <v>5695.7364560439546</v>
      </c>
      <c r="O19" s="7">
        <v>854.39242673992692</v>
      </c>
      <c r="P19" s="7">
        <v>1019.5399542124541</v>
      </c>
      <c r="Q19" s="7">
        <v>4151.6408974358983</v>
      </c>
      <c r="R19" s="7">
        <v>7520.1965140415259</v>
      </c>
      <c r="S19" s="7">
        <v>6073.0978205128195</v>
      </c>
      <c r="T19" s="7">
        <v>950.37762515262614</v>
      </c>
      <c r="U19" s="7">
        <v>1049.7049389499389</v>
      </c>
      <c r="V19" s="7">
        <v>4700.2555463980489</v>
      </c>
      <c r="W19" s="7">
        <v>7774.758018518517</v>
      </c>
      <c r="X19" s="7">
        <v>6846.4942037037063</v>
      </c>
      <c r="Y19" s="7">
        <v>838.82083333333208</v>
      </c>
      <c r="Z19" s="7">
        <v>1000.8248518518524</v>
      </c>
      <c r="AA19" s="7">
        <v>4398.5330277777748</v>
      </c>
      <c r="AB19" s="7">
        <v>9226.9635147601348</v>
      </c>
      <c r="AC19" s="7">
        <v>7269.580937884376</v>
      </c>
      <c r="AD19" s="7">
        <v>1260.8357841328423</v>
      </c>
      <c r="AE19" s="7">
        <v>1035.718062730625</v>
      </c>
      <c r="AF19" s="7">
        <v>5271.3696371463839</v>
      </c>
      <c r="AG19" s="7">
        <v>7172.9423460144953</v>
      </c>
      <c r="AH19" s="7">
        <v>5978.3302717391271</v>
      </c>
      <c r="AI19" s="7">
        <v>854.7901992753624</v>
      </c>
      <c r="AJ19" s="7">
        <v>1076.364048913043</v>
      </c>
      <c r="AK19" s="7">
        <v>4561.0138768115949</v>
      </c>
      <c r="AL19" s="7">
        <v>7954.2491787439676</v>
      </c>
      <c r="AM19" s="7">
        <v>5637.6770954106241</v>
      </c>
      <c r="AN19" s="7">
        <v>1207.5652113526564</v>
      </c>
      <c r="AO19" s="7">
        <v>1214.4894867149737</v>
      </c>
      <c r="AP19" s="7">
        <v>5317.4056280193399</v>
      </c>
    </row>
    <row r="20" spans="2:42" x14ac:dyDescent="0.25">
      <c r="B20" s="7">
        <v>16</v>
      </c>
      <c r="C20" s="7">
        <v>8261.4922435897461</v>
      </c>
      <c r="D20" s="7">
        <v>5720.6032692307754</v>
      </c>
      <c r="E20" s="7">
        <v>1231.7506959706973</v>
      </c>
      <c r="F20" s="7">
        <v>1202.3636538461553</v>
      </c>
      <c r="G20" s="7">
        <v>5355.9407234432192</v>
      </c>
      <c r="H20" s="7">
        <v>8055.8665006038718</v>
      </c>
      <c r="I20" s="7">
        <v>6582.8361231884064</v>
      </c>
      <c r="J20" s="7">
        <v>1154.9541757246386</v>
      </c>
      <c r="K20" s="7">
        <v>1101.4102022946847</v>
      </c>
      <c r="L20" s="7">
        <v>4982.6093659420403</v>
      </c>
      <c r="M20" s="7">
        <v>7481.0320146520098</v>
      </c>
      <c r="N20" s="7">
        <v>6124.7327380952347</v>
      </c>
      <c r="O20" s="7">
        <v>953.47565018314992</v>
      </c>
      <c r="P20" s="7">
        <v>1053.0744322344322</v>
      </c>
      <c r="Q20" s="7">
        <v>4416.6984340659355</v>
      </c>
      <c r="R20" s="7">
        <v>7762.9701648351656</v>
      </c>
      <c r="S20" s="7">
        <v>6367.6824725274846</v>
      </c>
      <c r="T20" s="7">
        <v>1025.3235317460317</v>
      </c>
      <c r="U20" s="7">
        <v>1075.9043131868098</v>
      </c>
      <c r="V20" s="7">
        <v>4863.7734768009786</v>
      </c>
      <c r="W20" s="7">
        <v>8158.433222222232</v>
      </c>
      <c r="X20" s="7">
        <v>7218.5101018518462</v>
      </c>
      <c r="Y20" s="7">
        <v>937.31440740740766</v>
      </c>
      <c r="Z20" s="7">
        <v>1025.2751851851847</v>
      </c>
      <c r="AA20" s="7">
        <v>4667.0058888888871</v>
      </c>
      <c r="AB20" s="7">
        <v>9489.4115467404372</v>
      </c>
      <c r="AC20" s="7">
        <v>7537.7993450184376</v>
      </c>
      <c r="AD20" s="7">
        <v>1351.249225092256</v>
      </c>
      <c r="AE20" s="7">
        <v>1056.9076014760137</v>
      </c>
      <c r="AF20" s="7">
        <v>5481.538462484622</v>
      </c>
      <c r="AG20" s="7">
        <v>7621.9791576086973</v>
      </c>
      <c r="AH20" s="7">
        <v>6407.0028170289797</v>
      </c>
      <c r="AI20" s="7">
        <v>964.58702898550689</v>
      </c>
      <c r="AJ20" s="7">
        <v>1105.2229710144932</v>
      </c>
      <c r="AK20" s="7">
        <v>4810.7045561594105</v>
      </c>
      <c r="AL20" s="7">
        <v>8246.0154951690729</v>
      </c>
      <c r="AM20" s="7">
        <v>5949.4552747584585</v>
      </c>
      <c r="AN20" s="7">
        <v>1274.6243840579741</v>
      </c>
      <c r="AO20" s="7">
        <v>1239.6471135265701</v>
      </c>
      <c r="AP20" s="7">
        <v>5447.5786413043506</v>
      </c>
    </row>
    <row r="21" spans="2:42" x14ac:dyDescent="0.25">
      <c r="B21" s="7">
        <v>17</v>
      </c>
      <c r="C21" s="7">
        <v>9107.3469230769369</v>
      </c>
      <c r="D21" s="7">
        <v>6329.014166666665</v>
      </c>
      <c r="E21" s="7">
        <v>1442.8764194139194</v>
      </c>
      <c r="F21" s="7">
        <v>1282.2450824175814</v>
      </c>
      <c r="G21" s="7">
        <v>5804.230650183149</v>
      </c>
      <c r="H21" s="7">
        <v>8420.3963828502219</v>
      </c>
      <c r="I21" s="7">
        <v>6953.6153109903307</v>
      </c>
      <c r="J21" s="7">
        <v>1294.1972342995173</v>
      </c>
      <c r="K21" s="7">
        <v>1156.5303653381643</v>
      </c>
      <c r="L21" s="7">
        <v>5264.6209480676471</v>
      </c>
      <c r="M21" s="7">
        <v>7976.124157509159</v>
      </c>
      <c r="N21" s="7">
        <v>6650.4139010989029</v>
      </c>
      <c r="O21" s="7">
        <v>1115.4176556776547</v>
      </c>
      <c r="P21" s="7">
        <v>1113.3352014652014</v>
      </c>
      <c r="Q21" s="7">
        <v>4814.2344688644707</v>
      </c>
      <c r="R21" s="7">
        <v>8066.7469627594637</v>
      </c>
      <c r="S21" s="7">
        <v>6745.8618528693387</v>
      </c>
      <c r="T21" s="7">
        <v>1151.7264774114763</v>
      </c>
      <c r="U21" s="7">
        <v>1128.2759096459104</v>
      </c>
      <c r="V21" s="7">
        <v>5104.7795329670216</v>
      </c>
      <c r="W21" s="7">
        <v>8546.7232962963062</v>
      </c>
      <c r="X21" s="7">
        <v>7631.6165833333243</v>
      </c>
      <c r="Y21" s="7">
        <v>1111.2260185185191</v>
      </c>
      <c r="Z21" s="7">
        <v>1073.1573148148141</v>
      </c>
      <c r="AA21" s="7">
        <v>4992.9040925925938</v>
      </c>
      <c r="AB21" s="7">
        <v>9629.7942435424411</v>
      </c>
      <c r="AC21" s="7">
        <v>7831.6870141451409</v>
      </c>
      <c r="AD21" s="7">
        <v>1470.8339298892972</v>
      </c>
      <c r="AE21" s="7">
        <v>1097.9825922509203</v>
      </c>
      <c r="AF21" s="7">
        <v>5650.9230227552171</v>
      </c>
      <c r="AG21" s="7">
        <v>8257.153523550729</v>
      </c>
      <c r="AH21" s="7">
        <v>6940.6488405797127</v>
      </c>
      <c r="AI21" s="7">
        <v>1169.9212409420279</v>
      </c>
      <c r="AJ21" s="7">
        <v>1169.9674547101463</v>
      </c>
      <c r="AK21" s="7">
        <v>5234.9299637681061</v>
      </c>
      <c r="AL21" s="7">
        <v>8931.212243357495</v>
      </c>
      <c r="AM21" s="7">
        <v>6452.4899245169318</v>
      </c>
      <c r="AN21" s="7">
        <v>1424.4723460144962</v>
      </c>
      <c r="AO21" s="7">
        <v>1309.4632518115934</v>
      </c>
      <c r="AP21" s="7">
        <v>5803.6943719806677</v>
      </c>
    </row>
    <row r="22" spans="2:42" x14ac:dyDescent="0.25">
      <c r="B22" s="7">
        <v>18</v>
      </c>
      <c r="C22" s="7">
        <v>10295.978910256395</v>
      </c>
      <c r="D22" s="7">
        <v>6977.5892032967076</v>
      </c>
      <c r="E22" s="7">
        <v>1761.6626098901104</v>
      </c>
      <c r="F22" s="7">
        <v>1404.0818589743587</v>
      </c>
      <c r="G22" s="7">
        <v>6477.1961813186763</v>
      </c>
      <c r="H22" s="7">
        <v>8852.5568448067843</v>
      </c>
      <c r="I22" s="7">
        <v>7262.2910899758417</v>
      </c>
      <c r="J22" s="7">
        <v>1465.8274426328512</v>
      </c>
      <c r="K22" s="7">
        <v>1235.760951086957</v>
      </c>
      <c r="L22" s="7">
        <v>5575.7567995169156</v>
      </c>
      <c r="M22" s="7">
        <v>8405.1282326007513</v>
      </c>
      <c r="N22" s="7">
        <v>7011.9115934065912</v>
      </c>
      <c r="O22" s="7">
        <v>1319.3078937728933</v>
      </c>
      <c r="P22" s="7">
        <v>1184.6790018315025</v>
      </c>
      <c r="Q22" s="7">
        <v>5206.0076465201446</v>
      </c>
      <c r="R22" s="7">
        <v>8343.8651831501993</v>
      </c>
      <c r="S22" s="7">
        <v>6982.0130891330873</v>
      </c>
      <c r="T22" s="7">
        <v>1312.0790415140441</v>
      </c>
      <c r="U22" s="7">
        <v>1185.3353205128199</v>
      </c>
      <c r="V22" s="7">
        <v>5300.3496428571443</v>
      </c>
      <c r="W22" s="7">
        <v>8717.6428981481495</v>
      </c>
      <c r="X22" s="7">
        <v>7890.5914814814887</v>
      </c>
      <c r="Y22" s="7">
        <v>1291.0157129629629</v>
      </c>
      <c r="Z22" s="7">
        <v>1109.0447129629631</v>
      </c>
      <c r="AA22" s="7">
        <v>5234.9540092592606</v>
      </c>
      <c r="AB22" s="7">
        <v>9528.6805442804598</v>
      </c>
      <c r="AC22" s="7">
        <v>7934.1006949569646</v>
      </c>
      <c r="AD22" s="7">
        <v>1579.696955719553</v>
      </c>
      <c r="AE22" s="7">
        <v>1121.1136900368999</v>
      </c>
      <c r="AF22" s="7">
        <v>5675.2484532595436</v>
      </c>
      <c r="AG22" s="7">
        <v>8842.520036231881</v>
      </c>
      <c r="AH22" s="7">
        <v>7318.264510869566</v>
      </c>
      <c r="AI22" s="7">
        <v>1420.2190670289867</v>
      </c>
      <c r="AJ22" s="7">
        <v>1252.7771829710152</v>
      </c>
      <c r="AK22" s="7">
        <v>5670.2565217391329</v>
      </c>
      <c r="AL22" s="7">
        <v>10041.831428140089</v>
      </c>
      <c r="AM22" s="7">
        <v>7017.6285960145124</v>
      </c>
      <c r="AN22" s="7">
        <v>1667.1022946859948</v>
      </c>
      <c r="AO22" s="7">
        <v>1419.9870742753621</v>
      </c>
      <c r="AP22" s="7">
        <v>6348.9487801932319</v>
      </c>
    </row>
    <row r="23" spans="2:42" x14ac:dyDescent="0.25">
      <c r="B23" s="7">
        <v>19</v>
      </c>
      <c r="C23" s="7">
        <v>10695.979542124525</v>
      </c>
      <c r="D23" s="7">
        <v>7193.6947252747304</v>
      </c>
      <c r="E23" s="7">
        <v>2027.0451098901092</v>
      </c>
      <c r="F23" s="7">
        <v>1422.5909981684988</v>
      </c>
      <c r="G23" s="7">
        <v>6700.2063919413931</v>
      </c>
      <c r="H23" s="7">
        <v>8929.4082035023948</v>
      </c>
      <c r="I23" s="7">
        <v>7376.008167270541</v>
      </c>
      <c r="J23" s="7">
        <v>1583.4520621980664</v>
      </c>
      <c r="K23" s="7">
        <v>1252.6702868357484</v>
      </c>
      <c r="L23" s="7">
        <v>5672.0764915458822</v>
      </c>
      <c r="M23" s="7">
        <v>8599.3592216117195</v>
      </c>
      <c r="N23" s="7">
        <v>7212.3175457875514</v>
      </c>
      <c r="O23" s="7">
        <v>1468.1439743589754</v>
      </c>
      <c r="P23" s="7">
        <v>1221.370824175825</v>
      </c>
      <c r="Q23" s="7">
        <v>5382.6524358974384</v>
      </c>
      <c r="R23" s="7">
        <v>8564.9316575091398</v>
      </c>
      <c r="S23" s="7">
        <v>7158.7542124542069</v>
      </c>
      <c r="T23" s="7">
        <v>1436.5608913308931</v>
      </c>
      <c r="U23" s="7">
        <v>1220.748095238094</v>
      </c>
      <c r="V23" s="7">
        <v>5409.7317979243026</v>
      </c>
      <c r="W23" s="7">
        <v>8587.1339074073985</v>
      </c>
      <c r="X23" s="7">
        <v>7975.3926388888858</v>
      </c>
      <c r="Y23" s="7">
        <v>1430.428509259257</v>
      </c>
      <c r="Z23" s="7">
        <v>1113.6081203703684</v>
      </c>
      <c r="AA23" s="7">
        <v>5292.3591574073998</v>
      </c>
      <c r="AB23" s="7">
        <v>9249.5029674046527</v>
      </c>
      <c r="AC23" s="7">
        <v>7932.1805073800579</v>
      </c>
      <c r="AD23" s="7">
        <v>1647.2803536285342</v>
      </c>
      <c r="AE23" s="7">
        <v>1120.3037822878212</v>
      </c>
      <c r="AF23" s="7">
        <v>5564.4001476014892</v>
      </c>
      <c r="AG23" s="7">
        <v>8946.8004981884023</v>
      </c>
      <c r="AH23" s="7">
        <v>7413.0098007246461</v>
      </c>
      <c r="AI23" s="7">
        <v>1585.4404981884074</v>
      </c>
      <c r="AJ23" s="7">
        <v>1272.7085054347831</v>
      </c>
      <c r="AK23" s="7">
        <v>5803.9253713768185</v>
      </c>
      <c r="AL23" s="7">
        <v>10460.408789251207</v>
      </c>
      <c r="AM23" s="7">
        <v>7218.1445229468618</v>
      </c>
      <c r="AN23" s="7">
        <v>1887.1912198067628</v>
      </c>
      <c r="AO23" s="7">
        <v>1442.785486111112</v>
      </c>
      <c r="AP23" s="7">
        <v>6556.0266364734352</v>
      </c>
    </row>
    <row r="24" spans="2:42" x14ac:dyDescent="0.25">
      <c r="B24" s="7">
        <v>20</v>
      </c>
      <c r="C24" s="7">
        <v>10295.154972527487</v>
      </c>
      <c r="D24" s="7">
        <v>7022.2468772893881</v>
      </c>
      <c r="E24" s="7">
        <v>2021.6208608058607</v>
      </c>
      <c r="F24" s="7">
        <v>1381.081135531138</v>
      </c>
      <c r="G24" s="7">
        <v>6393.6579945055037</v>
      </c>
      <c r="H24" s="7">
        <v>8545.3413103864696</v>
      </c>
      <c r="I24" s="7">
        <v>7158.2319414251133</v>
      </c>
      <c r="J24" s="7">
        <v>1561.468656400968</v>
      </c>
      <c r="K24" s="7">
        <v>1221.8892512077284</v>
      </c>
      <c r="L24" s="7">
        <v>5464.0130253623238</v>
      </c>
      <c r="M24" s="7">
        <v>8336.6390567765648</v>
      </c>
      <c r="N24" s="7">
        <v>7057.5848351648392</v>
      </c>
      <c r="O24" s="7">
        <v>1499.0857417582424</v>
      </c>
      <c r="P24" s="7">
        <v>1214.159441391939</v>
      </c>
      <c r="Q24" s="7">
        <v>5301.5783882783799</v>
      </c>
      <c r="R24" s="7">
        <v>8384.1224847374797</v>
      </c>
      <c r="S24" s="7">
        <v>7038.201385836388</v>
      </c>
      <c r="T24" s="7">
        <v>1484.3920146520175</v>
      </c>
      <c r="U24" s="7">
        <v>1217.9444230769236</v>
      </c>
      <c r="V24" s="7">
        <v>5370.4920879120946</v>
      </c>
      <c r="W24" s="7">
        <v>8421.0069537037161</v>
      </c>
      <c r="X24" s="7">
        <v>7936.5109074074016</v>
      </c>
      <c r="Y24" s="7">
        <v>1485.6559074074082</v>
      </c>
      <c r="Z24" s="7">
        <v>1113.9614999999997</v>
      </c>
      <c r="AA24" s="7">
        <v>5212.4211388888907</v>
      </c>
      <c r="AB24" s="7">
        <v>9049.2738099630969</v>
      </c>
      <c r="AC24" s="7">
        <v>7914.8708271832766</v>
      </c>
      <c r="AD24" s="7">
        <v>1635.7132533825279</v>
      </c>
      <c r="AE24" s="7">
        <v>1118.0746371463729</v>
      </c>
      <c r="AF24" s="7">
        <v>5379.6371525215282</v>
      </c>
      <c r="AG24" s="7">
        <v>8605.9513677536324</v>
      </c>
      <c r="AH24" s="7">
        <v>7186.5895108695549</v>
      </c>
      <c r="AI24" s="7">
        <v>1571.1815398550757</v>
      </c>
      <c r="AJ24" s="7">
        <v>1242.693931159421</v>
      </c>
      <c r="AK24" s="7">
        <v>5605.6080434782643</v>
      </c>
      <c r="AL24" s="7">
        <v>10146.362391304336</v>
      </c>
      <c r="AM24" s="7">
        <v>7059.8595320048144</v>
      </c>
      <c r="AN24" s="7">
        <v>1880.3199939613485</v>
      </c>
      <c r="AO24" s="7">
        <v>1406.2963496376822</v>
      </c>
      <c r="AP24" s="7">
        <v>6323.2473731884083</v>
      </c>
    </row>
    <row r="25" spans="2:42" x14ac:dyDescent="0.25">
      <c r="B25" s="7">
        <v>21</v>
      </c>
      <c r="C25" s="7">
        <v>9868.9820329670347</v>
      </c>
      <c r="D25" s="7">
        <v>6792.2845695970764</v>
      </c>
      <c r="E25" s="7">
        <v>1936.2664010988999</v>
      </c>
      <c r="F25" s="7">
        <v>1332.7702289377291</v>
      </c>
      <c r="G25" s="7">
        <v>6048.4789285714232</v>
      </c>
      <c r="H25" s="7">
        <v>8164.7883393720085</v>
      </c>
      <c r="I25" s="7">
        <v>6865.8470531400835</v>
      </c>
      <c r="J25" s="7">
        <v>1484.7188949275344</v>
      </c>
      <c r="K25" s="7">
        <v>1177.9423429951721</v>
      </c>
      <c r="L25" s="7">
        <v>5169.9194806763253</v>
      </c>
      <c r="M25" s="7">
        <v>7938.9221153846202</v>
      </c>
      <c r="N25" s="7">
        <v>6763.0813644688633</v>
      </c>
      <c r="O25" s="7">
        <v>1439.6953205128193</v>
      </c>
      <c r="P25" s="7">
        <v>1178.0769963369976</v>
      </c>
      <c r="Q25" s="7">
        <v>5027.7351465201427</v>
      </c>
      <c r="R25" s="7">
        <v>8039.8077167277161</v>
      </c>
      <c r="S25" s="7">
        <v>6764.5262545787737</v>
      </c>
      <c r="T25" s="7">
        <v>1440.7052594627598</v>
      </c>
      <c r="U25" s="7">
        <v>1185.1501678876664</v>
      </c>
      <c r="V25" s="7">
        <v>5132.2292429792451</v>
      </c>
      <c r="W25" s="7">
        <v>8065.8004351851823</v>
      </c>
      <c r="X25" s="7">
        <v>7601.1712129629577</v>
      </c>
      <c r="Y25" s="7">
        <v>1460.9422037037066</v>
      </c>
      <c r="Z25" s="7">
        <v>1099.1310462962958</v>
      </c>
      <c r="AA25" s="7">
        <v>5022.1738796296286</v>
      </c>
      <c r="AB25" s="7">
        <v>8656.7230442804321</v>
      </c>
      <c r="AC25" s="7">
        <v>7586.4358548585542</v>
      </c>
      <c r="AD25" s="7">
        <v>1586.9422724477249</v>
      </c>
      <c r="AE25" s="7">
        <v>1109.8113899139005</v>
      </c>
      <c r="AF25" s="7">
        <v>5178.6904028290119</v>
      </c>
      <c r="AG25" s="7">
        <v>8229.5414855072468</v>
      </c>
      <c r="AH25" s="7">
        <v>6964.1364311594152</v>
      </c>
      <c r="AI25" s="7">
        <v>1495.2582246376819</v>
      </c>
      <c r="AJ25" s="7">
        <v>1201.4550452898541</v>
      </c>
      <c r="AK25" s="7">
        <v>5300.9440398550769</v>
      </c>
      <c r="AL25" s="7">
        <v>9798.4810658212446</v>
      </c>
      <c r="AM25" s="7">
        <v>6854.6229649758425</v>
      </c>
      <c r="AN25" s="7">
        <v>1806.1876328502433</v>
      </c>
      <c r="AO25" s="7">
        <v>1368.4583212560394</v>
      </c>
      <c r="AP25" s="7">
        <v>6040.4390277777748</v>
      </c>
    </row>
    <row r="26" spans="2:42" x14ac:dyDescent="0.25">
      <c r="B26" s="7">
        <v>22</v>
      </c>
      <c r="C26" s="7">
        <v>9306.7112271062215</v>
      </c>
      <c r="D26" s="7">
        <v>6427.6914102564178</v>
      </c>
      <c r="E26" s="7">
        <v>1815.8246520146522</v>
      </c>
      <c r="F26" s="7">
        <v>1266.575595238095</v>
      </c>
      <c r="G26" s="7">
        <v>5691.0523443223528</v>
      </c>
      <c r="H26" s="7">
        <v>7835.7437922705285</v>
      </c>
      <c r="I26" s="7">
        <v>6516.4023701690885</v>
      </c>
      <c r="J26" s="7">
        <v>1402.6187198067666</v>
      </c>
      <c r="K26" s="7">
        <v>1120.927294685991</v>
      </c>
      <c r="L26" s="7">
        <v>4878.0513103864705</v>
      </c>
      <c r="M26" s="7">
        <v>7622.076108058618</v>
      </c>
      <c r="N26" s="7">
        <v>6399.9731318681334</v>
      </c>
      <c r="O26" s="7">
        <v>1344.592078754577</v>
      </c>
      <c r="P26" s="7">
        <v>1116.3310531135523</v>
      </c>
      <c r="Q26" s="7">
        <v>4714.8578663003645</v>
      </c>
      <c r="R26" s="7">
        <v>7744.9005372405281</v>
      </c>
      <c r="S26" s="7">
        <v>6420.2741697191677</v>
      </c>
      <c r="T26" s="7">
        <v>1354.0982326007345</v>
      </c>
      <c r="U26" s="7">
        <v>1127.2658089133088</v>
      </c>
      <c r="V26" s="7">
        <v>4818.0061202686247</v>
      </c>
      <c r="W26" s="7">
        <v>7755.9885925925919</v>
      </c>
      <c r="X26" s="7">
        <v>7176.117435185176</v>
      </c>
      <c r="Y26" s="7">
        <v>1378.8780648148136</v>
      </c>
      <c r="Z26" s="7">
        <v>1052.0028240740739</v>
      </c>
      <c r="AA26" s="7">
        <v>4687.9127222222278</v>
      </c>
      <c r="AB26" s="7">
        <v>8253.3160116851195</v>
      </c>
      <c r="AC26" s="7">
        <v>7158.5728936039159</v>
      </c>
      <c r="AD26" s="7">
        <v>1482.400516605165</v>
      </c>
      <c r="AE26" s="7">
        <v>1064.1400645756491</v>
      </c>
      <c r="AF26" s="7">
        <v>4816.3265036900348</v>
      </c>
      <c r="AG26" s="7">
        <v>7903.9997826086883</v>
      </c>
      <c r="AH26" s="7">
        <v>6642.4500815217434</v>
      </c>
      <c r="AI26" s="7">
        <v>1410.8100090579696</v>
      </c>
      <c r="AJ26" s="7">
        <v>1147.7350271739126</v>
      </c>
      <c r="AK26" s="7">
        <v>4986.1960869565246</v>
      </c>
      <c r="AL26" s="7">
        <v>9301.3608937198187</v>
      </c>
      <c r="AM26" s="7">
        <v>6506.2046588164176</v>
      </c>
      <c r="AN26" s="7">
        <v>1698.314387077296</v>
      </c>
      <c r="AO26" s="7">
        <v>1302.2759692028988</v>
      </c>
      <c r="AP26" s="7">
        <v>5694.3544655797132</v>
      </c>
    </row>
    <row r="27" spans="2:42" x14ac:dyDescent="0.25">
      <c r="B27" s="7">
        <v>23</v>
      </c>
      <c r="C27" s="7">
        <v>8859.0138644688523</v>
      </c>
      <c r="D27" s="7">
        <v>6124.5741575091579</v>
      </c>
      <c r="E27" s="7">
        <v>1644.7383058608061</v>
      </c>
      <c r="F27" s="7">
        <v>1181.3132600732599</v>
      </c>
      <c r="G27" s="7">
        <v>5264.5929487179465</v>
      </c>
      <c r="H27" s="7">
        <v>7652.3536714975862</v>
      </c>
      <c r="I27" s="7">
        <v>6266.1239613526559</v>
      </c>
      <c r="J27" s="7">
        <v>1315.6682276570093</v>
      </c>
      <c r="K27" s="7">
        <v>1059.0382216183534</v>
      </c>
      <c r="L27" s="7">
        <v>4598.3920923913029</v>
      </c>
      <c r="M27" s="7">
        <v>7428.2806593406558</v>
      </c>
      <c r="N27" s="7">
        <v>6119.205457875456</v>
      </c>
      <c r="O27" s="7">
        <v>1253.2004670329673</v>
      </c>
      <c r="P27" s="7">
        <v>1055.2838003662998</v>
      </c>
      <c r="Q27" s="7">
        <v>4454.6260714285718</v>
      </c>
      <c r="R27" s="7">
        <v>7566.7264377289193</v>
      </c>
      <c r="S27" s="7">
        <v>6156.5533943833743</v>
      </c>
      <c r="T27" s="7">
        <v>1260.9377014652005</v>
      </c>
      <c r="U27" s="7">
        <v>1064.4984615384619</v>
      </c>
      <c r="V27" s="7">
        <v>4535.0227533577618</v>
      </c>
      <c r="W27" s="7">
        <v>7521.9467962962999</v>
      </c>
      <c r="X27" s="7">
        <v>6820.9597685185136</v>
      </c>
      <c r="Y27" s="7">
        <v>1293.3283611111108</v>
      </c>
      <c r="Z27" s="7">
        <v>1002.7839074074086</v>
      </c>
      <c r="AA27" s="7">
        <v>4446.9839629629532</v>
      </c>
      <c r="AB27" s="7">
        <v>7903.6144434194439</v>
      </c>
      <c r="AC27" s="7">
        <v>6797.2983886838829</v>
      </c>
      <c r="AD27" s="7">
        <v>1376.2391451414521</v>
      </c>
      <c r="AE27" s="7">
        <v>1015.4580904059042</v>
      </c>
      <c r="AF27" s="7">
        <v>4528.5573339483353</v>
      </c>
      <c r="AG27" s="7">
        <v>7695.7114402173811</v>
      </c>
      <c r="AH27" s="7">
        <v>6330.6763858695513</v>
      </c>
      <c r="AI27" s="7">
        <v>1321.2097916666671</v>
      </c>
      <c r="AJ27" s="7">
        <v>1089.8210688405802</v>
      </c>
      <c r="AK27" s="7">
        <v>4702.7044384057999</v>
      </c>
      <c r="AL27" s="7">
        <v>8881.0529076087078</v>
      </c>
      <c r="AM27" s="7">
        <v>6230.5138919082083</v>
      </c>
      <c r="AN27" s="7">
        <v>1540.6609088164262</v>
      </c>
      <c r="AO27" s="7">
        <v>1218.4418357487914</v>
      </c>
      <c r="AP27" s="7">
        <v>5274.8623520531346</v>
      </c>
    </row>
    <row r="28" spans="2:42" x14ac:dyDescent="0.25">
      <c r="B28" s="7">
        <v>24</v>
      </c>
      <c r="C28" s="7">
        <v>8427.4408333333377</v>
      </c>
      <c r="D28" s="7">
        <v>5726.4869597069546</v>
      </c>
      <c r="E28" s="7">
        <v>1609.7884432234416</v>
      </c>
      <c r="F28" s="7">
        <v>1106.7425274725274</v>
      </c>
      <c r="G28" s="7">
        <v>5254.0110164835096</v>
      </c>
      <c r="H28" s="7">
        <v>7412.1257155797139</v>
      </c>
      <c r="I28" s="7">
        <v>5891.3673973429923</v>
      </c>
      <c r="J28" s="7">
        <v>1370.4817632850277</v>
      </c>
      <c r="K28" s="7">
        <v>1012.9388405797097</v>
      </c>
      <c r="L28" s="7">
        <v>4720.1588013285018</v>
      </c>
      <c r="M28" s="7">
        <v>7187.3633974359018</v>
      </c>
      <c r="N28" s="7">
        <v>5743.4486904761816</v>
      </c>
      <c r="O28" s="7">
        <v>1307.3674358974363</v>
      </c>
      <c r="P28" s="7">
        <v>1011.6696611721625</v>
      </c>
      <c r="Q28" s="7">
        <v>4583.233186813186</v>
      </c>
      <c r="R28" s="7">
        <v>7317.1245299145121</v>
      </c>
      <c r="S28" s="7">
        <v>5774.901517094022</v>
      </c>
      <c r="T28" s="7">
        <v>1316.6269719169718</v>
      </c>
      <c r="U28" s="7">
        <v>1021.5658150183151</v>
      </c>
      <c r="V28" s="7">
        <v>4686.841849816853</v>
      </c>
      <c r="W28" s="7">
        <v>7205.5102685185184</v>
      </c>
      <c r="X28" s="7">
        <v>6366.8237129629661</v>
      </c>
      <c r="Y28" s="7">
        <v>1333.1396759259255</v>
      </c>
      <c r="Z28" s="7">
        <v>972.79024074074027</v>
      </c>
      <c r="AA28" s="7">
        <v>4578.2653981481462</v>
      </c>
      <c r="AB28" s="7">
        <v>7484.6865867158767</v>
      </c>
      <c r="AC28" s="7">
        <v>6330.0533610086241</v>
      </c>
      <c r="AD28" s="7">
        <v>1420.8484040590379</v>
      </c>
      <c r="AE28" s="7">
        <v>985.26325645756538</v>
      </c>
      <c r="AF28" s="7">
        <v>4645.8571709717135</v>
      </c>
      <c r="AG28" s="7">
        <v>7453.2026358695584</v>
      </c>
      <c r="AH28" s="7">
        <v>5933.8696105072422</v>
      </c>
      <c r="AI28" s="7">
        <v>1352.2590398550719</v>
      </c>
      <c r="AJ28" s="7">
        <v>1035.7607789855072</v>
      </c>
      <c r="AK28" s="7">
        <v>4772.1319565217327</v>
      </c>
      <c r="AL28" s="7">
        <v>8481.9633303140217</v>
      </c>
      <c r="AM28" s="7">
        <v>5836.6584208937329</v>
      </c>
      <c r="AN28" s="7">
        <v>1526.3231763285007</v>
      </c>
      <c r="AO28" s="7">
        <v>1145.0659510869557</v>
      </c>
      <c r="AP28" s="7">
        <v>5302.512071256042</v>
      </c>
    </row>
    <row r="30" spans="2:42" x14ac:dyDescent="0.25">
      <c r="B30" t="s">
        <v>24</v>
      </c>
      <c r="C30" t="s">
        <v>26</v>
      </c>
    </row>
    <row r="31" spans="2:42" x14ac:dyDescent="0.25">
      <c r="B31" t="s">
        <v>25</v>
      </c>
      <c r="C31" t="s">
        <v>66</v>
      </c>
    </row>
    <row r="32" spans="2:42" x14ac:dyDescent="0.25">
      <c r="B32" t="s">
        <v>67</v>
      </c>
      <c r="C32" s="9" t="s">
        <v>117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4164-7C0C-45A4-A451-F29E11EB4F07}">
  <dimension ref="B2:G10"/>
  <sheetViews>
    <sheetView workbookViewId="0">
      <selection activeCell="B9" sqref="B9:C10"/>
    </sheetView>
  </sheetViews>
  <sheetFormatPr defaultRowHeight="15" x14ac:dyDescent="0.25"/>
  <sheetData>
    <row r="2" spans="2:7" x14ac:dyDescent="0.25">
      <c r="B2" t="s">
        <v>126</v>
      </c>
    </row>
    <row r="3" spans="2:7" x14ac:dyDescent="0.25">
      <c r="C3" t="s">
        <v>98</v>
      </c>
      <c r="D3" t="s">
        <v>99</v>
      </c>
      <c r="E3" t="s">
        <v>100</v>
      </c>
      <c r="F3" t="s">
        <v>101</v>
      </c>
      <c r="G3" t="s">
        <v>102</v>
      </c>
    </row>
    <row r="4" spans="2:7" x14ac:dyDescent="0.25">
      <c r="B4" t="s">
        <v>19</v>
      </c>
      <c r="C4">
        <v>1</v>
      </c>
      <c r="D4">
        <v>3</v>
      </c>
      <c r="E4">
        <v>0</v>
      </c>
      <c r="F4">
        <v>26</v>
      </c>
      <c r="G4">
        <v>2</v>
      </c>
    </row>
    <row r="5" spans="2:7" x14ac:dyDescent="0.25">
      <c r="B5" t="s">
        <v>20</v>
      </c>
      <c r="C5">
        <v>1</v>
      </c>
      <c r="D5">
        <v>0</v>
      </c>
      <c r="E5">
        <v>36</v>
      </c>
      <c r="F5">
        <v>49</v>
      </c>
      <c r="G5">
        <v>13</v>
      </c>
    </row>
    <row r="6" spans="2:7" x14ac:dyDescent="0.25">
      <c r="B6" t="s">
        <v>21</v>
      </c>
      <c r="C6">
        <v>0</v>
      </c>
      <c r="D6">
        <v>28</v>
      </c>
      <c r="E6">
        <v>35</v>
      </c>
      <c r="F6">
        <v>23</v>
      </c>
      <c r="G6">
        <v>4</v>
      </c>
    </row>
    <row r="7" spans="2:7" x14ac:dyDescent="0.25">
      <c r="B7" t="s">
        <v>22</v>
      </c>
      <c r="C7">
        <v>39</v>
      </c>
      <c r="D7">
        <v>19</v>
      </c>
      <c r="E7">
        <v>2</v>
      </c>
      <c r="F7">
        <v>10</v>
      </c>
      <c r="G7">
        <v>6</v>
      </c>
    </row>
    <row r="9" spans="2:7" x14ac:dyDescent="0.25">
      <c r="B9" t="s">
        <v>24</v>
      </c>
      <c r="C9" t="s">
        <v>127</v>
      </c>
    </row>
    <row r="10" spans="2:7" x14ac:dyDescent="0.25">
      <c r="B10" s="7" t="s">
        <v>25</v>
      </c>
      <c r="C10" s="7" t="s">
        <v>66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K a p i s h F i l e n a m e T o U r i M a p p i n g s   x m l n s : x s d = " h t t p : / / w w w . w 3 . o r g / 2 0 0 1 / X M L S c h e m a "   x m l n s : x s i = " h t t p : / / w w w . w 3 . o r g / 2 0 0 1 / X M L S c h e m a - i n s t a n c e " / > 
</file>

<file path=customXml/itemProps1.xml><?xml version="1.0" encoding="utf-8"?>
<ds:datastoreItem xmlns:ds="http://schemas.openxmlformats.org/officeDocument/2006/customXml" ds:itemID="{FD94E7A5-73E6-4568-826A-25898F47CE1F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F2.1 - NEM installed capacity</vt:lpstr>
      <vt:lpstr>F2.2 NEM generator entry &amp; exit</vt:lpstr>
      <vt:lpstr>F2.3 NEM installed DER capacity</vt:lpstr>
      <vt:lpstr>F2.4 Coal unit expected closure</vt:lpstr>
      <vt:lpstr>F2.5 Energy produced by tech</vt:lpstr>
      <vt:lpstr>F2.6 Changes in planned gen</vt:lpstr>
      <vt:lpstr>F2.7 Min &amp; max system load</vt:lpstr>
      <vt:lpstr>F2.8 Diurnal system load prfls</vt:lpstr>
      <vt:lpstr>F2.9 Market price cap events</vt:lpstr>
      <vt:lpstr>F2.10 Market price floor events</vt:lpstr>
      <vt:lpstr>F2.11 Diurnal price prfls</vt:lpstr>
      <vt:lpstr>F2.12 Wholesale price dist.</vt:lpstr>
      <vt:lpstr>F2.13 ASX Qld qtrly futures</vt:lpstr>
      <vt:lpstr>F2.14 ASX NSW qtrly futures</vt:lpstr>
      <vt:lpstr>F2.15 ASX Vic qtrly futures</vt:lpstr>
      <vt:lpstr>F2.16 ASX SA qtrly futures</vt:lpstr>
      <vt:lpstr>F2.17 Costs of operating system</vt:lpstr>
      <vt:lpstr>F3.1 Actual unserved energy</vt:lpstr>
      <vt:lpstr>F3.2 Forecast unserved energy</vt:lpstr>
      <vt:lpstr>F3.3 rel. impact - adv projs</vt:lpstr>
      <vt:lpstr>F3.4 Actual LOR notices</vt:lpstr>
      <vt:lpstr>F3.5 Forecast and actual LOR</vt:lpstr>
      <vt:lpstr>F3.6 RERT reserve activation</vt:lpstr>
      <vt:lpstr>F3.7 Costs of RERT use</vt:lpstr>
      <vt:lpstr>F3.8 Reliability directions</vt:lpstr>
      <vt:lpstr>F3.9 Qld CPT 18-5-21 to 1-6-21</vt:lpstr>
      <vt:lpstr>F3.10 AEMO fcst accuracy smry</vt:lpstr>
      <vt:lpstr>F3.11 load fcst accuracy</vt:lpstr>
      <vt:lpstr>F3.12 wind fcst accuracy</vt:lpstr>
      <vt:lpstr>F3.13 solar fcst accuracy</vt:lpstr>
      <vt:lpstr>F3.14 SF participants by state</vt:lpstr>
      <vt:lpstr>F3.15 Wind SF performance</vt:lpstr>
      <vt:lpstr>F3.16 Solar SF performance</vt:lpstr>
      <vt:lpstr>F3.17 Interconnector flows</vt:lpstr>
      <vt:lpstr>F3.18 Interconnector works LOR</vt:lpstr>
      <vt:lpstr>F3.19 Transmission unsupp mins </vt:lpstr>
      <vt:lpstr>F3.20-3.23 SAIDI</vt:lpstr>
      <vt:lpstr>F3.24-3.27 SAIFI</vt:lpstr>
      <vt:lpstr>F4.1 Reviewable op incidents</vt:lpstr>
      <vt:lpstr>F4.2 Directions for security</vt:lpstr>
      <vt:lpstr>F4.3 Time under directions</vt:lpstr>
      <vt:lpstr>F4.4 Number of constraint chang</vt:lpstr>
      <vt:lpstr>F4.5 NEM frequency bands</vt:lpstr>
      <vt:lpstr>F4.6 Time in NOFB</vt:lpstr>
      <vt:lpstr>F4.7 FCAS costs</vt:lpstr>
      <vt:lpstr>F4.8 FCAS prices</vt:lpstr>
      <vt:lpstr>F4.9 FCAS enablement</vt:lpstr>
      <vt:lpstr>F4.10 SRAS costs</vt:lpstr>
      <vt:lpstr>F4.11 Market notices</vt:lpstr>
      <vt:lpstr>T2.1 Daytime wholesale prices</vt:lpstr>
      <vt:lpstr>T3.2 Actual LOR</vt:lpstr>
      <vt:lpstr>T3.2 RERT costs</vt:lpstr>
      <vt:lpstr>T4.1 Mandatory PFR implementati</vt:lpstr>
      <vt:lpstr>T4.2 FOS exceedance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Norgrove</dc:creator>
  <cp:lastModifiedBy>Stuart Norgrove</cp:lastModifiedBy>
  <dcterms:created xsi:type="dcterms:W3CDTF">2022-04-12T02:41:29Z</dcterms:created>
  <dcterms:modified xsi:type="dcterms:W3CDTF">2022-04-26T09:10:58Z</dcterms:modified>
</cp:coreProperties>
</file>